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118" windowHeight="7998" tabRatio="666" activeTab="0"/>
  </bookViews>
  <sheets>
    <sheet name="Celkové výsledky" sheetId="1" r:id="rId1"/>
    <sheet name="Novoroční pohár" sheetId="2" r:id="rId2"/>
    <sheet name="1. KZ" sheetId="3" r:id="rId3"/>
    <sheet name="2. KZ" sheetId="4" r:id="rId4"/>
    <sheet name="April dance" sheetId="5" r:id="rId5"/>
    <sheet name="Rauťácký dogdancing" sheetId="6" r:id="rId6"/>
    <sheet name="SDD" sheetId="7" r:id="rId7"/>
    <sheet name="MR DDCCR 2017" sheetId="8" r:id="rId8"/>
  </sheets>
  <definedNames/>
  <calcPr fullCalcOnLoad="1"/>
</workbook>
</file>

<file path=xl/sharedStrings.xml><?xml version="1.0" encoding="utf-8"?>
<sst xmlns="http://schemas.openxmlformats.org/spreadsheetml/2006/main" count="702" uniqueCount="196">
  <si>
    <t>Psovod</t>
  </si>
  <si>
    <t>Pes</t>
  </si>
  <si>
    <t>Plemeno</t>
  </si>
  <si>
    <t>HtM</t>
  </si>
  <si>
    <t>Freestyle</t>
  </si>
  <si>
    <t>Freestyle beginners</t>
  </si>
  <si>
    <t>Freestyle advanced</t>
  </si>
  <si>
    <t>HtM beginners</t>
  </si>
  <si>
    <t>HtM advanced</t>
  </si>
  <si>
    <t>Dogdancing tým roku 2017</t>
  </si>
  <si>
    <t>Fixi</t>
  </si>
  <si>
    <t>Kříženec</t>
  </si>
  <si>
    <t>Awesome Kira Crazy Fellow</t>
  </si>
  <si>
    <t>Great Spirit Hardy Horde</t>
  </si>
  <si>
    <t>Ice Star z Bengasu</t>
  </si>
  <si>
    <t>Barbarella Gold Bryvilsar</t>
  </si>
  <si>
    <t>Easy Euforia Svěží vítr</t>
  </si>
  <si>
    <t>Cessie Hvězda Els</t>
  </si>
  <si>
    <t>Hottie Grant Bohemia Alké</t>
  </si>
  <si>
    <t>After Dark Dizzy Shark</t>
  </si>
  <si>
    <t>Ara ze Zacpalova chovu</t>
  </si>
  <si>
    <t>Sendy</t>
  </si>
  <si>
    <t>Antigonon Makada</t>
  </si>
  <si>
    <t>Figaro Alfi Od Vyšebrodského kláštera</t>
  </si>
  <si>
    <t>Jackpot Aibara</t>
  </si>
  <si>
    <t>Rozárka</t>
  </si>
  <si>
    <t>Tobi</t>
  </si>
  <si>
    <t>Aurora Piranha Rainy Love</t>
  </si>
  <si>
    <t>A White Head Tender Flash</t>
  </si>
  <si>
    <t>Říhová Vanda</t>
  </si>
  <si>
    <t>Smolíková Alena</t>
  </si>
  <si>
    <t>Komínová Martina</t>
  </si>
  <si>
    <t>Tvrdá Veronika</t>
  </si>
  <si>
    <t>Peierová Jitka</t>
  </si>
  <si>
    <t>Balcarová Alena</t>
  </si>
  <si>
    <t>Koubková Sabina</t>
  </si>
  <si>
    <t>Koubková Eva</t>
  </si>
  <si>
    <t>Ratajová Tereza</t>
  </si>
  <si>
    <t>Schiller Pavel</t>
  </si>
  <si>
    <t>Víšková Linda</t>
  </si>
  <si>
    <t>Štenclová Eliška</t>
  </si>
  <si>
    <t>Průšová Adéla</t>
  </si>
  <si>
    <t>Dědková Tereza</t>
  </si>
  <si>
    <t>Šišková Daniela</t>
  </si>
  <si>
    <t>Smolíková Lucie</t>
  </si>
  <si>
    <t>Border kolie</t>
  </si>
  <si>
    <t>Pudl střední</t>
  </si>
  <si>
    <t>Australský ovčák</t>
  </si>
  <si>
    <t>Německý ovčák</t>
  </si>
  <si>
    <t>Kavalír King Charles španěl</t>
  </si>
  <si>
    <t>Yorkšírský teriér</t>
  </si>
  <si>
    <t>Mystic Layla Aibara</t>
  </si>
  <si>
    <t>Elliana Devon Exe</t>
  </si>
  <si>
    <t>Panthera Rubínové srdce</t>
  </si>
  <si>
    <t>Bella from Bohemica Land</t>
  </si>
  <si>
    <t>Havanský psík</t>
  </si>
  <si>
    <t>Action Jerry Malina Gang</t>
  </si>
  <si>
    <t>Cipsy Chik Bartova lípa</t>
  </si>
  <si>
    <t>Caccao in Unis Kynopolis</t>
  </si>
  <si>
    <t>Arlin Preberry</t>
  </si>
  <si>
    <t>Chodský pes</t>
  </si>
  <si>
    <t>Trauškeová Marie</t>
  </si>
  <si>
    <t>Dohnalová Kateřina</t>
  </si>
  <si>
    <t>Kamrádová Pavla</t>
  </si>
  <si>
    <t>Strachová Anežka</t>
  </si>
  <si>
    <t>Pražáková Petra</t>
  </si>
  <si>
    <t>Ištvánková Irena</t>
  </si>
  <si>
    <t>Cora Wendaja</t>
  </si>
  <si>
    <t>Aygo Kasmir Moravia</t>
  </si>
  <si>
    <t>Barbarella Gold Bryvilar</t>
  </si>
  <si>
    <t>Brixie Fanneli</t>
  </si>
  <si>
    <t>Beauceron</t>
  </si>
  <si>
    <t>Tamina</t>
  </si>
  <si>
    <t>Shelby</t>
  </si>
  <si>
    <t>Daisy</t>
  </si>
  <si>
    <t>Anthony Hop Skins Zamunda</t>
  </si>
  <si>
    <t>MR DDCCR 9.12.2017</t>
  </si>
  <si>
    <t>D'Hendi od Dupíků</t>
  </si>
  <si>
    <t>Elliana Devon Ex</t>
  </si>
  <si>
    <t>Ennie</t>
  </si>
  <si>
    <t>Ocean Wind Dajavera</t>
  </si>
  <si>
    <t>Pamela čajový lístek</t>
  </si>
  <si>
    <t>Cacao IN Unis Kynopolis</t>
  </si>
  <si>
    <t>Hottie GrAnt Bohemia Alke</t>
  </si>
  <si>
    <t>Beneficium Waka</t>
  </si>
  <si>
    <t>Astute Cadedo</t>
  </si>
  <si>
    <t>Happy</t>
  </si>
  <si>
    <t xml:space="preserve"> Kalla Deleware</t>
  </si>
  <si>
    <t>Pudl velký </t>
  </si>
  <si>
    <t>Kiara</t>
  </si>
  <si>
    <t>Aico</t>
  </si>
  <si>
    <t>A white Head Tender Flas</t>
  </si>
  <si>
    <t>Rumie</t>
  </si>
  <si>
    <t>Caisa Lararony</t>
  </si>
  <si>
    <t>Welsh Corgi Cardigan</t>
  </si>
  <si>
    <t>Jack Russell teriér</t>
  </si>
  <si>
    <t>Německý boxer</t>
  </si>
  <si>
    <t>Parson Russell teriér</t>
  </si>
  <si>
    <t>Bolardtová Karolína</t>
  </si>
  <si>
    <t>Miláčková Adriana</t>
  </si>
  <si>
    <t>Creusot Alexandra</t>
  </si>
  <si>
    <t>Petržilková Barbora</t>
  </si>
  <si>
    <t>Dolejší Denisa</t>
  </si>
  <si>
    <t>Feuraizlová Iveta</t>
  </si>
  <si>
    <t>Kopcová Karolína</t>
  </si>
  <si>
    <t>Lerlová Kateřina</t>
  </si>
  <si>
    <t>Hrnčířová Kristýna</t>
  </si>
  <si>
    <t>Feuraizlová Lenka</t>
  </si>
  <si>
    <t>Ičo Zábranská Lenka</t>
  </si>
  <si>
    <t>Punčochářová Markéta</t>
  </si>
  <si>
    <t>Irglová Martina</t>
  </si>
  <si>
    <t>Heryšerová Miluše</t>
  </si>
  <si>
    <t>Hrdinová Monika</t>
  </si>
  <si>
    <t>Pražáková Petra</t>
  </si>
  <si>
    <t>Slováková Tereza</t>
  </si>
  <si>
    <t>Fialová Zuzana</t>
  </si>
  <si>
    <t>Zatřepálková Jana</t>
  </si>
  <si>
    <t>Rauťácký dogdancing 10. 9. 2017</t>
  </si>
  <si>
    <t>April dance 7. 4. 2017</t>
  </si>
  <si>
    <t>2. kvalifikační závody 1. 4. 2017</t>
  </si>
  <si>
    <t>1. kvalifikační závody 7. 1. 2017</t>
  </si>
  <si>
    <t>Novoroční pohár 7. 1. 2017</t>
  </si>
  <si>
    <t>Xaidi Saphire z Gipova</t>
  </si>
  <si>
    <t>Ailin z keblických strání</t>
  </si>
  <si>
    <t>Linda z Trojmezí</t>
  </si>
  <si>
    <t>Grace od Bobří řeky</t>
  </si>
  <si>
    <t>Andromeda Blue Lotris</t>
  </si>
  <si>
    <t>Casiopea Indigrace</t>
  </si>
  <si>
    <t>Pospíšilová Nikol</t>
  </si>
  <si>
    <t>Šindelářová Michaela</t>
  </si>
  <si>
    <t>Pachtová Martina</t>
  </si>
  <si>
    <t>Ferklová Petra</t>
  </si>
  <si>
    <t>Žáková Helena</t>
  </si>
  <si>
    <t>Klásková Tereza</t>
  </si>
  <si>
    <t>Key to Charm Hardy Horde</t>
  </si>
  <si>
    <t>Šeltie</t>
  </si>
  <si>
    <t>SuperDance Dog 21.10.2017</t>
  </si>
  <si>
    <t>Derry The Guardians of Albion</t>
  </si>
  <si>
    <t>Vivien Reilly z Gipova</t>
  </si>
  <si>
    <t>Ultimate Speed z Gipova</t>
  </si>
  <si>
    <t>Beneficium Wäka</t>
  </si>
  <si>
    <t xml:space="preserve"> Cessie Hvězda Els</t>
  </si>
  <si>
    <t xml:space="preserve"> Xaidi Saphire z Gipova</t>
  </si>
  <si>
    <t>Dotty Dream Harisson</t>
  </si>
  <si>
    <t>A Midnight Rider Verline</t>
  </si>
  <si>
    <t>Bacata Regina Canum</t>
  </si>
  <si>
    <t>Čiki</t>
  </si>
  <si>
    <t>Adorable Andromeda of Great Olympia</t>
  </si>
  <si>
    <t>Beagle</t>
  </si>
  <si>
    <t>Diamond Fizzy Wonderfull Dream</t>
  </si>
  <si>
    <t>Pamela Čajový lístek</t>
  </si>
  <si>
    <t xml:space="preserve"> Hottie GrAnt Bohemia Alké</t>
  </si>
  <si>
    <t>Falco</t>
  </si>
  <si>
    <t>Afrodite Mayby Simple Elegance</t>
  </si>
  <si>
    <t>Bella From Bohemica Land</t>
  </si>
  <si>
    <t>Maršálová Hana</t>
  </si>
  <si>
    <t>Vavřincová Kamila</t>
  </si>
  <si>
    <t>Rambousková Lenka</t>
  </si>
  <si>
    <t>Beránková Eliška</t>
  </si>
  <si>
    <t>Koblihová Barbora</t>
  </si>
  <si>
    <t>Příhodová Zuzana</t>
  </si>
  <si>
    <t>Courtonová Pavlína</t>
  </si>
  <si>
    <t>Zapletal Matěj</t>
  </si>
  <si>
    <t>Horáčková Stanislava</t>
  </si>
  <si>
    <t>Zapletalová Monika</t>
  </si>
  <si>
    <t>Pudl trpasličí</t>
  </si>
  <si>
    <t>All That Brandy Gentle Mate</t>
  </si>
  <si>
    <t>DerryThe Guardians of Albion</t>
  </si>
  <si>
    <t>Karin Antis</t>
  </si>
  <si>
    <t>Dobrman</t>
  </si>
  <si>
    <t>Vivien Reilly z Gipova</t>
  </si>
  <si>
    <t>Darling Monty Anarinya</t>
  </si>
  <si>
    <t>Besi</t>
  </si>
  <si>
    <t>Jet Lubinov Slovakia</t>
  </si>
  <si>
    <t>Afrodite Mayby Simple Ellegance</t>
  </si>
  <si>
    <t>Beneficum Wäka</t>
  </si>
  <si>
    <t>SHR Rafael</t>
  </si>
  <si>
    <t>Ory Prácheňka</t>
  </si>
  <si>
    <t>Maltézský psík</t>
  </si>
  <si>
    <t>Hottie GrAnt Bohemia Alké</t>
  </si>
  <si>
    <t>Ibiza Iza Goldest Danubiu</t>
  </si>
  <si>
    <t>Knírač velký</t>
  </si>
  <si>
    <t>Gosh Ayky</t>
  </si>
  <si>
    <t>Gregorová Vanda</t>
  </si>
  <si>
    <t>Drábková Šimona</t>
  </si>
  <si>
    <t>Němcová Jana</t>
  </si>
  <si>
    <t>Kacálková Táňa</t>
  </si>
  <si>
    <t>Graciasová Vladislava</t>
  </si>
  <si>
    <t>Ižmanová Silvia</t>
  </si>
  <si>
    <t>Procházková Markéta</t>
  </si>
  <si>
    <t>Suchá Markéta</t>
  </si>
  <si>
    <t>Kvasničková Zuzana</t>
  </si>
  <si>
    <t>Kratochvílová Andrea</t>
  </si>
  <si>
    <t>Belgický ovčák Malinois</t>
  </si>
  <si>
    <t>Bearded kolie</t>
  </si>
  <si>
    <t>Body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</si>
</sst>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[$¥€-2]\ #\ ##,000_);[Red]\([$€-2]\ #\ 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20" borderId="2" applyNumberFormat="0" applyAlignment="0" applyProtection="0"/>
    <xf numFmtId="0" fontId="27" fillId="0" borderId="0" applyNumberFormat="0" applyFill="0" applyBorder="0" applyAlignment="0" applyProtection="0"/>
    <xf numFmtId="0" fontId="28" fillId="2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1" fillId="0" borderId="0">
      <alignment/>
      <protection/>
    </xf>
    <xf numFmtId="0" fontId="34" fillId="0" borderId="0" applyNumberFormat="0" applyFill="0" applyBorder="0" applyAlignment="0" applyProtection="0"/>
    <xf numFmtId="0" fontId="0" fillId="23" borderId="7" applyNumberFormat="0" applyFon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9" applyNumberFormat="0" applyAlignment="0" applyProtection="0"/>
    <xf numFmtId="0" fontId="40" fillId="27" borderId="9" applyNumberFormat="0" applyAlignment="0" applyProtection="0"/>
    <xf numFmtId="0" fontId="41" fillId="27" borderId="10" applyNumberFormat="0" applyAlignment="0" applyProtection="0"/>
    <xf numFmtId="0" fontId="42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43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5" fillId="34" borderId="0" xfId="0" applyFont="1" applyFill="1" applyAlignment="1">
      <alignment horizontal="center" vertical="center"/>
    </xf>
    <xf numFmtId="0" fontId="47" fillId="0" borderId="0" xfId="0" applyFont="1" applyAlignment="1">
      <alignment/>
    </xf>
    <xf numFmtId="0" fontId="43" fillId="0" borderId="0" xfId="0" applyFont="1" applyFill="1" applyAlignment="1">
      <alignment horizontal="center" vertical="center"/>
    </xf>
  </cellXfs>
  <cellStyles count="51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Excel_BuiltIn_Poznámka" xfId="36"/>
    <cellStyle name="Hyperlink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Špat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1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1" max="1" width="18.00390625" style="12" bestFit="1" customWidth="1"/>
    <col min="2" max="2" width="30.00390625" style="12" bestFit="1" customWidth="1"/>
    <col min="3" max="3" width="21.57421875" style="12" bestFit="1" customWidth="1"/>
    <col min="4" max="4" width="4.00390625" style="12" bestFit="1" customWidth="1"/>
    <col min="5" max="5" width="8.28125" style="12" bestFit="1" customWidth="1"/>
    <col min="6" max="6" width="9.140625" style="12" customWidth="1"/>
    <col min="7" max="8" width="9.140625" style="16" customWidth="1"/>
    <col min="9" max="16384" width="9.140625" style="12" customWidth="1"/>
  </cols>
  <sheetData>
    <row r="1" spans="1:5" s="10" customFormat="1" ht="18.75">
      <c r="A1" s="17" t="s">
        <v>9</v>
      </c>
      <c r="B1" s="17"/>
      <c r="C1" s="17"/>
      <c r="D1" s="17"/>
      <c r="E1" s="17"/>
    </row>
    <row r="2" s="10" customFormat="1" ht="18.75"/>
    <row r="3" spans="1:5" s="11" customFormat="1" ht="12">
      <c r="A3" s="11" t="s">
        <v>0</v>
      </c>
      <c r="B3" s="11" t="s">
        <v>1</v>
      </c>
      <c r="C3" s="11" t="s">
        <v>2</v>
      </c>
      <c r="D3" s="11" t="s">
        <v>3</v>
      </c>
      <c r="E3" s="11" t="s">
        <v>4</v>
      </c>
    </row>
    <row r="4" spans="1:4" s="11" customFormat="1" ht="12">
      <c r="A4" s="12" t="s">
        <v>34</v>
      </c>
      <c r="B4" s="12" t="s">
        <v>16</v>
      </c>
      <c r="C4" s="12" t="s">
        <v>47</v>
      </c>
      <c r="D4" s="12">
        <f>'Novoroční pohár'!D4</f>
        <v>3</v>
      </c>
    </row>
    <row r="5" spans="1:5" s="11" customFormat="1" ht="12">
      <c r="A5" s="12" t="s">
        <v>158</v>
      </c>
      <c r="B5" s="12" t="s">
        <v>144</v>
      </c>
      <c r="C5" s="12" t="s">
        <v>47</v>
      </c>
      <c r="D5" s="12"/>
      <c r="E5" s="12">
        <f>SDD!F4</f>
        <v>13</v>
      </c>
    </row>
    <row r="6" spans="1:4" ht="13.5">
      <c r="A6" s="12" t="s">
        <v>98</v>
      </c>
      <c r="B6" s="12" t="s">
        <v>67</v>
      </c>
      <c r="C6" s="12" t="s">
        <v>45</v>
      </c>
      <c r="D6" s="12">
        <f>'April dance'!D4</f>
        <v>12</v>
      </c>
    </row>
    <row r="7" spans="1:5" ht="13.5">
      <c r="A7" s="12" t="s">
        <v>161</v>
      </c>
      <c r="B7" s="12" t="s">
        <v>147</v>
      </c>
      <c r="C7" s="12" t="s">
        <v>148</v>
      </c>
      <c r="E7" s="12">
        <f>SDD!F5</f>
        <v>8</v>
      </c>
    </row>
    <row r="8" spans="1:5" ht="13.5">
      <c r="A8" s="12" t="s">
        <v>42</v>
      </c>
      <c r="B8" s="12" t="s">
        <v>26</v>
      </c>
      <c r="C8" s="12" t="s">
        <v>45</v>
      </c>
      <c r="E8" s="12">
        <f>'Novoroční pohár'!F5+'1. KZ'!E4+'MR DDCCR 2017'!E4</f>
        <v>12</v>
      </c>
    </row>
    <row r="9" spans="1:5" ht="13.5">
      <c r="A9" s="12" t="s">
        <v>62</v>
      </c>
      <c r="B9" s="12" t="s">
        <v>145</v>
      </c>
      <c r="C9" s="12" t="s">
        <v>45</v>
      </c>
      <c r="E9" s="12">
        <f>SDD!F6</f>
        <v>10</v>
      </c>
    </row>
    <row r="10" spans="1:5" ht="13.5">
      <c r="A10" s="12" t="s">
        <v>62</v>
      </c>
      <c r="B10" s="12" t="s">
        <v>54</v>
      </c>
      <c r="C10" s="12" t="s">
        <v>55</v>
      </c>
      <c r="E10" s="12">
        <f>'1. KZ'!E5+'2. KZ'!E4+'April dance'!G6+SDD!G7+'MR DDCCR 2017'!E5</f>
        <v>49</v>
      </c>
    </row>
    <row r="11" spans="1:5" ht="13.5">
      <c r="A11" s="12" t="s">
        <v>102</v>
      </c>
      <c r="B11" s="12" t="s">
        <v>74</v>
      </c>
      <c r="C11" s="12" t="s">
        <v>60</v>
      </c>
      <c r="D11" s="12">
        <f>'April dance'!D7</f>
        <v>1</v>
      </c>
      <c r="E11" s="12">
        <f>'April dance'!F7</f>
        <v>6</v>
      </c>
    </row>
    <row r="12" spans="1:4" ht="13.5">
      <c r="A12" s="6" t="s">
        <v>184</v>
      </c>
      <c r="B12" s="6" t="s">
        <v>168</v>
      </c>
      <c r="C12" s="6" t="s">
        <v>169</v>
      </c>
      <c r="D12" s="12">
        <f>'MR DDCCR 2017'!D6</f>
        <v>14</v>
      </c>
    </row>
    <row r="13" spans="1:5" ht="13.5">
      <c r="A13" s="12" t="s">
        <v>131</v>
      </c>
      <c r="B13" s="12" t="s">
        <v>125</v>
      </c>
      <c r="C13" s="12" t="s">
        <v>95</v>
      </c>
      <c r="E13" s="12">
        <f>'Rauťácký dogdancing'!F4</f>
        <v>4</v>
      </c>
    </row>
    <row r="14" spans="1:5" ht="13.5">
      <c r="A14" s="12" t="s">
        <v>103</v>
      </c>
      <c r="B14" s="12" t="s">
        <v>73</v>
      </c>
      <c r="C14" s="12" t="s">
        <v>47</v>
      </c>
      <c r="D14" s="12">
        <f>'April dance'!D8</f>
        <v>1</v>
      </c>
      <c r="E14" s="12">
        <f>'April dance'!F8</f>
        <v>2</v>
      </c>
    </row>
    <row r="15" spans="1:5" ht="13.5">
      <c r="A15" s="12" t="s">
        <v>107</v>
      </c>
      <c r="B15" s="12" t="s">
        <v>89</v>
      </c>
      <c r="C15" s="12" t="s">
        <v>96</v>
      </c>
      <c r="E15" s="12">
        <f>'April dance'!F9</f>
        <v>1</v>
      </c>
    </row>
    <row r="16" spans="1:4" ht="13.5">
      <c r="A16" s="12" t="s">
        <v>115</v>
      </c>
      <c r="B16" s="12" t="s">
        <v>75</v>
      </c>
      <c r="C16" s="12" t="s">
        <v>45</v>
      </c>
      <c r="D16" s="12">
        <f>'April dance'!D10+'MR DDCCR 2017'!D7</f>
        <v>12</v>
      </c>
    </row>
    <row r="17" spans="1:4" ht="13.5">
      <c r="A17" s="6" t="s">
        <v>187</v>
      </c>
      <c r="B17" s="6" t="s">
        <v>172</v>
      </c>
      <c r="C17" s="6" t="s">
        <v>45</v>
      </c>
      <c r="D17" s="12">
        <f>'MR DDCCR 2017'!D8</f>
        <v>7</v>
      </c>
    </row>
    <row r="18" spans="1:4" ht="13.5">
      <c r="A18" s="6" t="s">
        <v>183</v>
      </c>
      <c r="B18" s="6" t="s">
        <v>166</v>
      </c>
      <c r="C18" s="6" t="s">
        <v>47</v>
      </c>
      <c r="D18" s="12">
        <f>'MR DDCCR 2017'!D9</f>
        <v>18</v>
      </c>
    </row>
    <row r="19" spans="1:5" ht="13.5">
      <c r="A19" s="12" t="s">
        <v>111</v>
      </c>
      <c r="B19" s="12" t="s">
        <v>87</v>
      </c>
      <c r="C19" s="12" t="s">
        <v>88</v>
      </c>
      <c r="E19" s="12">
        <f>'April dance'!F11</f>
        <v>3</v>
      </c>
    </row>
    <row r="20" spans="1:5" ht="13.5">
      <c r="A20" s="12" t="s">
        <v>112</v>
      </c>
      <c r="B20" s="12" t="s">
        <v>84</v>
      </c>
      <c r="C20" s="12" t="s">
        <v>47</v>
      </c>
      <c r="D20" s="12">
        <f>SDD!D9</f>
        <v>5</v>
      </c>
      <c r="E20" s="12">
        <f>'April dance'!F12+SDD!F9+'MR DDCCR 2017'!E10</f>
        <v>31</v>
      </c>
    </row>
    <row r="21" spans="1:4" ht="13.5">
      <c r="A21" s="12" t="s">
        <v>106</v>
      </c>
      <c r="B21" s="12" t="s">
        <v>72</v>
      </c>
      <c r="C21" s="12" t="s">
        <v>11</v>
      </c>
      <c r="D21" s="12">
        <f>'April dance'!D13+SDD!D10+'MR DDCCR 2017'!D11</f>
        <v>7</v>
      </c>
    </row>
    <row r="22" spans="1:5" ht="13.5">
      <c r="A22" s="12" t="s">
        <v>108</v>
      </c>
      <c r="B22" s="12" t="s">
        <v>85</v>
      </c>
      <c r="C22" s="12" t="s">
        <v>95</v>
      </c>
      <c r="E22" s="12">
        <f>'April dance'!F14+'Rauťácký dogdancing'!F5+SDD!F11</f>
        <v>10</v>
      </c>
    </row>
    <row r="23" spans="1:5" ht="13.5">
      <c r="A23" s="12" t="s">
        <v>110</v>
      </c>
      <c r="B23" s="12" t="s">
        <v>93</v>
      </c>
      <c r="C23" s="12" t="s">
        <v>97</v>
      </c>
      <c r="E23" s="12">
        <f>'April dance'!G15+'MR DDCCR 2017'!E12</f>
        <v>3</v>
      </c>
    </row>
    <row r="24" spans="1:5" ht="13.5">
      <c r="A24" s="12" t="s">
        <v>110</v>
      </c>
      <c r="B24" s="12" t="s">
        <v>92</v>
      </c>
      <c r="C24" s="12" t="s">
        <v>95</v>
      </c>
      <c r="E24" s="12">
        <f>'April dance'!G16</f>
        <v>6</v>
      </c>
    </row>
    <row r="25" spans="1:5" ht="13.5">
      <c r="A25" s="12" t="s">
        <v>66</v>
      </c>
      <c r="B25" s="12" t="s">
        <v>51</v>
      </c>
      <c r="C25" s="12" t="s">
        <v>45</v>
      </c>
      <c r="D25" s="12">
        <f>'1. KZ'!D6+'2. KZ'!D5+'April dance'!E17+'MR DDCCR 2017'!D13</f>
        <v>25</v>
      </c>
      <c r="E25" s="12">
        <f>'1. KZ'!E6+'2. KZ'!E5+'MR DDCCR 2017'!E13</f>
        <v>31</v>
      </c>
    </row>
    <row r="26" spans="1:4" ht="13.5">
      <c r="A26" s="6" t="s">
        <v>186</v>
      </c>
      <c r="B26" s="6" t="s">
        <v>195</v>
      </c>
      <c r="C26" s="6" t="s">
        <v>45</v>
      </c>
      <c r="D26" s="12">
        <f>'MR DDCCR 2017'!D15</f>
        <v>9</v>
      </c>
    </row>
    <row r="27" spans="1:5" ht="13.5">
      <c r="A27" s="12" t="s">
        <v>63</v>
      </c>
      <c r="B27" s="12" t="s">
        <v>58</v>
      </c>
      <c r="C27" s="12" t="s">
        <v>45</v>
      </c>
      <c r="E27" s="12">
        <f>'1. KZ'!E7+'April dance'!F18</f>
        <v>12</v>
      </c>
    </row>
    <row r="28" spans="1:5" ht="13.5">
      <c r="A28" s="12" t="s">
        <v>63</v>
      </c>
      <c r="B28" s="12" t="s">
        <v>53</v>
      </c>
      <c r="C28" s="12" t="s">
        <v>45</v>
      </c>
      <c r="D28" s="12">
        <f>'1. KZ'!D8+'April dance'!D19</f>
        <v>11</v>
      </c>
      <c r="E28" s="12">
        <f>'1. KZ'!E8+'April dance'!G19</f>
        <v>8</v>
      </c>
    </row>
    <row r="29" spans="1:5" ht="13.5">
      <c r="A29" s="12" t="s">
        <v>133</v>
      </c>
      <c r="B29" s="12" t="s">
        <v>127</v>
      </c>
      <c r="C29" s="12" t="s">
        <v>49</v>
      </c>
      <c r="E29" s="12">
        <f>'Rauťácký dogdancing'!F6</f>
        <v>1</v>
      </c>
    </row>
    <row r="30" spans="1:5" ht="13.5">
      <c r="A30" s="12" t="s">
        <v>159</v>
      </c>
      <c r="B30" s="12" t="s">
        <v>80</v>
      </c>
      <c r="C30" s="12" t="s">
        <v>45</v>
      </c>
      <c r="E30" s="12">
        <f>'April dance'!F26+SDD!F12+'MR DDCCR 2017'!E16</f>
        <v>35</v>
      </c>
    </row>
    <row r="31" spans="1:5" ht="13.5">
      <c r="A31" s="12" t="s">
        <v>31</v>
      </c>
      <c r="B31" s="12" t="s">
        <v>13</v>
      </c>
      <c r="C31" s="12" t="s">
        <v>45</v>
      </c>
      <c r="D31" s="12">
        <f>'Novoroční pohár'!D6+'MR DDCCR 2017'!D17</f>
        <v>9</v>
      </c>
      <c r="E31" s="12">
        <f>'1. KZ'!E9+'2. KZ'!E6+'MR DDCCR 2017'!E17</f>
        <v>22</v>
      </c>
    </row>
    <row r="32" spans="1:4" ht="13.5">
      <c r="A32" s="12" t="s">
        <v>104</v>
      </c>
      <c r="B32" s="12" t="s">
        <v>70</v>
      </c>
      <c r="C32" s="12" t="s">
        <v>71</v>
      </c>
      <c r="D32" s="12">
        <f>'April dance'!D20</f>
        <v>5</v>
      </c>
    </row>
    <row r="33" spans="1:5" ht="13.5">
      <c r="A33" s="12" t="s">
        <v>36</v>
      </c>
      <c r="B33" s="12" t="s">
        <v>18</v>
      </c>
      <c r="C33" s="12" t="s">
        <v>45</v>
      </c>
      <c r="D33" s="12">
        <f>'Novoroční pohár'!D7</f>
        <v>1</v>
      </c>
      <c r="E33" s="12">
        <f>'Novoroční pohár'!F7+'April dance'!F21+'Rauťácký dogdancing'!F7+SDD!F13+'MR DDCCR 2017'!E18</f>
        <v>27</v>
      </c>
    </row>
    <row r="34" spans="1:4" ht="13.5">
      <c r="A34" s="12" t="s">
        <v>35</v>
      </c>
      <c r="B34" s="12" t="s">
        <v>17</v>
      </c>
      <c r="C34" s="12" t="s">
        <v>45</v>
      </c>
      <c r="D34" s="12">
        <f>'Novoroční pohár'!D8+'April dance'!D22+SDD!D14</f>
        <v>12</v>
      </c>
    </row>
    <row r="35" spans="1:5" ht="13.5">
      <c r="A35" s="12" t="s">
        <v>192</v>
      </c>
      <c r="B35" s="12" t="s">
        <v>182</v>
      </c>
      <c r="C35" s="12" t="s">
        <v>45</v>
      </c>
      <c r="E35" s="12">
        <f>'MR DDCCR 2017'!E19</f>
        <v>1</v>
      </c>
    </row>
    <row r="36" spans="1:5" ht="13.5">
      <c r="A36" s="12" t="s">
        <v>191</v>
      </c>
      <c r="B36" s="12" t="s">
        <v>180</v>
      </c>
      <c r="C36" s="12" t="s">
        <v>181</v>
      </c>
      <c r="E36" s="12">
        <f>'MR DDCCR 2017'!E20</f>
        <v>3</v>
      </c>
    </row>
    <row r="37" spans="1:4" ht="13.5">
      <c r="A37" s="12" t="s">
        <v>105</v>
      </c>
      <c r="B37" s="12" t="s">
        <v>68</v>
      </c>
      <c r="C37" s="12" t="s">
        <v>94</v>
      </c>
      <c r="D37" s="12">
        <f>'April dance'!D23+'MR DDCCR 2017'!D21</f>
        <v>14</v>
      </c>
    </row>
    <row r="38" spans="1:4" ht="13.5">
      <c r="A38" s="12" t="s">
        <v>155</v>
      </c>
      <c r="B38" s="12" t="s">
        <v>137</v>
      </c>
      <c r="C38" s="12" t="s">
        <v>45</v>
      </c>
      <c r="D38" s="12">
        <f>SDD!D15+'MR DDCCR 2017'!D22</f>
        <v>25</v>
      </c>
    </row>
    <row r="39" spans="1:5" ht="13.5">
      <c r="A39" s="12" t="s">
        <v>99</v>
      </c>
      <c r="B39" s="12" t="s">
        <v>86</v>
      </c>
      <c r="C39" s="12" t="s">
        <v>11</v>
      </c>
      <c r="E39" s="12">
        <f>'April dance'!F24</f>
        <v>4</v>
      </c>
    </row>
    <row r="40" spans="1:4" ht="13.5">
      <c r="A40" s="6" t="s">
        <v>185</v>
      </c>
      <c r="B40" s="6" t="s">
        <v>171</v>
      </c>
      <c r="C40" s="6" t="s">
        <v>194</v>
      </c>
      <c r="D40" s="12">
        <f>'MR DDCCR 2017'!D23</f>
        <v>10</v>
      </c>
    </row>
    <row r="41" spans="1:5" ht="13.5">
      <c r="A41" s="12" t="s">
        <v>130</v>
      </c>
      <c r="B41" s="12" t="s">
        <v>134</v>
      </c>
      <c r="C41" s="12" t="s">
        <v>45</v>
      </c>
      <c r="E41" s="12">
        <f>'Rauťácký dogdancing'!F8+SDD!F16</f>
        <v>9</v>
      </c>
    </row>
    <row r="42" spans="1:4" ht="13.5">
      <c r="A42" s="12" t="s">
        <v>33</v>
      </c>
      <c r="B42" s="12" t="s">
        <v>15</v>
      </c>
      <c r="C42" s="12" t="s">
        <v>46</v>
      </c>
      <c r="D42" s="12">
        <f>'Novoroční pohár'!D9+'April dance'!D25</f>
        <v>12</v>
      </c>
    </row>
    <row r="43" spans="1:4" ht="13.5">
      <c r="A43" s="12" t="s">
        <v>128</v>
      </c>
      <c r="B43" s="12" t="s">
        <v>122</v>
      </c>
      <c r="C43" s="12" t="s">
        <v>60</v>
      </c>
      <c r="D43" s="12">
        <f>'Rauťácký dogdancing'!D9+SDD!D17</f>
        <v>6</v>
      </c>
    </row>
    <row r="44" spans="1:4" ht="13.5">
      <c r="A44" s="12" t="s">
        <v>65</v>
      </c>
      <c r="B44" s="12" t="s">
        <v>52</v>
      </c>
      <c r="C44" s="12" t="s">
        <v>45</v>
      </c>
      <c r="D44" s="12">
        <f>'1. KZ'!D10+'2. KZ'!D7+'April dance'!E27+SDD!E18+'MR DDCCR 2017'!D24</f>
        <v>31</v>
      </c>
    </row>
    <row r="45" spans="1:5" ht="13.5">
      <c r="A45" s="12" t="s">
        <v>189</v>
      </c>
      <c r="B45" s="12" t="s">
        <v>176</v>
      </c>
      <c r="C45" s="12" t="s">
        <v>47</v>
      </c>
      <c r="E45" s="12">
        <f>'MR DDCCR 2017'!E25</f>
        <v>10</v>
      </c>
    </row>
    <row r="46" spans="1:5" ht="13.5">
      <c r="A46" s="12" t="s">
        <v>41</v>
      </c>
      <c r="B46" s="12" t="s">
        <v>25</v>
      </c>
      <c r="C46" s="12" t="s">
        <v>50</v>
      </c>
      <c r="E46" s="12">
        <f>'Novoroční pohár'!F10</f>
        <v>2</v>
      </c>
    </row>
    <row r="47" spans="1:5" ht="13.5">
      <c r="A47" s="12" t="s">
        <v>160</v>
      </c>
      <c r="B47" s="12" t="s">
        <v>146</v>
      </c>
      <c r="C47" s="12" t="s">
        <v>165</v>
      </c>
      <c r="E47" s="12">
        <f>SDD!F19</f>
        <v>9</v>
      </c>
    </row>
    <row r="48" spans="1:5" ht="13.5">
      <c r="A48" s="12" t="s">
        <v>109</v>
      </c>
      <c r="B48" s="12" t="s">
        <v>79</v>
      </c>
      <c r="C48" s="12" t="s">
        <v>11</v>
      </c>
      <c r="E48" s="12">
        <f>'April dance'!F28</f>
        <v>13</v>
      </c>
    </row>
    <row r="49" spans="1:4" ht="13.5">
      <c r="A49" s="12" t="s">
        <v>157</v>
      </c>
      <c r="B49" s="12" t="s">
        <v>143</v>
      </c>
      <c r="C49" s="12" t="s">
        <v>135</v>
      </c>
      <c r="D49" s="12">
        <f>SDD!D20</f>
        <v>1</v>
      </c>
    </row>
    <row r="50" spans="1:5" ht="13.5">
      <c r="A50" s="12" t="s">
        <v>37</v>
      </c>
      <c r="B50" s="12" t="s">
        <v>19</v>
      </c>
      <c r="C50" s="12" t="s">
        <v>45</v>
      </c>
      <c r="D50" s="12">
        <f>'April dance'!D29+SDD!D21+'MR DDCCR 2017'!D26</f>
        <v>22</v>
      </c>
      <c r="E50" s="12">
        <f>'Novoroční pohár'!F11+'April dance'!G29+SDD!G21</f>
        <v>13</v>
      </c>
    </row>
    <row r="51" spans="1:5" ht="13.5">
      <c r="A51" s="12" t="s">
        <v>29</v>
      </c>
      <c r="B51" s="12" t="s">
        <v>20</v>
      </c>
      <c r="C51" s="12" t="s">
        <v>48</v>
      </c>
      <c r="E51" s="12">
        <f>'Novoroční pohár'!F12</f>
        <v>8</v>
      </c>
    </row>
    <row r="52" spans="1:4" ht="13.5">
      <c r="A52" s="12" t="s">
        <v>29</v>
      </c>
      <c r="B52" s="12" t="s">
        <v>10</v>
      </c>
      <c r="C52" s="12" t="s">
        <v>11</v>
      </c>
      <c r="D52" s="12">
        <f>'Novoroční pohár'!D13+SDD!D22+'MR DDCCR 2017'!D27</f>
        <v>24</v>
      </c>
    </row>
    <row r="53" spans="1:5" ht="13.5">
      <c r="A53" s="12" t="s">
        <v>29</v>
      </c>
      <c r="B53" s="12" t="s">
        <v>21</v>
      </c>
      <c r="C53" s="12" t="s">
        <v>11</v>
      </c>
      <c r="E53" s="12">
        <f>'Novoroční pohár'!F14+SDD!F23+'MR DDCCR 2017'!E28</f>
        <v>21</v>
      </c>
    </row>
    <row r="54" spans="1:5" ht="13.5">
      <c r="A54" s="12" t="s">
        <v>38</v>
      </c>
      <c r="B54" s="12" t="s">
        <v>22</v>
      </c>
      <c r="C54" s="12" t="s">
        <v>47</v>
      </c>
      <c r="E54" s="12">
        <f>'Novoroční pohár'!F15+'April dance'!F30+'MR DDCCR 2017'!E29</f>
        <v>19</v>
      </c>
    </row>
    <row r="55" spans="1:5" ht="13.5">
      <c r="A55" s="12" t="s">
        <v>114</v>
      </c>
      <c r="B55" s="12" t="s">
        <v>90</v>
      </c>
      <c r="C55" s="12" t="s">
        <v>45</v>
      </c>
      <c r="E55" s="12">
        <f>SDD!G24+'MR DDCCR 2017'!E30</f>
        <v>20</v>
      </c>
    </row>
    <row r="56" spans="1:5" ht="13.5">
      <c r="A56" s="12" t="s">
        <v>30</v>
      </c>
      <c r="B56" s="12" t="s">
        <v>56</v>
      </c>
      <c r="C56" s="12" t="s">
        <v>45</v>
      </c>
      <c r="E56" s="12">
        <f>'1. KZ'!E11+'2. KZ'!E8+'April dance'!G32+'MR DDCCR 2017'!E32</f>
        <v>42</v>
      </c>
    </row>
    <row r="57" spans="1:4" ht="13.5">
      <c r="A57" s="12" t="s">
        <v>30</v>
      </c>
      <c r="B57" s="12" t="s">
        <v>12</v>
      </c>
      <c r="C57" s="12" t="s">
        <v>45</v>
      </c>
      <c r="D57" s="12">
        <f>'Novoroční pohár'!D16+'1. KZ'!D12+'2. KZ'!D9+'April dance'!D33+'MR DDCCR 2017'!D31</f>
        <v>40</v>
      </c>
    </row>
    <row r="58" spans="1:5" ht="13.5">
      <c r="A58" s="12" t="s">
        <v>44</v>
      </c>
      <c r="B58" s="12" t="s">
        <v>28</v>
      </c>
      <c r="C58" s="12" t="s">
        <v>45</v>
      </c>
      <c r="D58" s="12">
        <f>'Novoroční pohár'!E17+'Rauťácký dogdancing'!E11+SDD!E25</f>
        <v>4</v>
      </c>
      <c r="E58" s="12">
        <f>'April dance'!G34</f>
        <v>7</v>
      </c>
    </row>
    <row r="59" spans="1:4" ht="13.5">
      <c r="A59" s="12" t="s">
        <v>44</v>
      </c>
      <c r="B59" s="12" t="s">
        <v>124</v>
      </c>
      <c r="C59" s="12" t="s">
        <v>48</v>
      </c>
      <c r="D59" s="12">
        <f>'Rauťácký dogdancing'!D10</f>
        <v>1</v>
      </c>
    </row>
    <row r="60" spans="1:5" ht="13.5">
      <c r="A60" s="12" t="s">
        <v>64</v>
      </c>
      <c r="B60" s="12" t="s">
        <v>57</v>
      </c>
      <c r="C60" s="12" t="s">
        <v>45</v>
      </c>
      <c r="E60" s="12">
        <f>'1. KZ'!E13+'MR DDCCR 2017'!E33</f>
        <v>20</v>
      </c>
    </row>
    <row r="61" spans="1:5" ht="13.5">
      <c r="A61" s="12" t="s">
        <v>190</v>
      </c>
      <c r="B61" s="12" t="s">
        <v>177</v>
      </c>
      <c r="C61" s="12" t="s">
        <v>178</v>
      </c>
      <c r="E61" s="12">
        <f>'MR DDCCR 2017'!E34</f>
        <v>6</v>
      </c>
    </row>
    <row r="62" spans="1:4" ht="13.5">
      <c r="A62" s="12" t="s">
        <v>129</v>
      </c>
      <c r="B62" s="12" t="s">
        <v>123</v>
      </c>
      <c r="C62" s="12" t="s">
        <v>45</v>
      </c>
      <c r="D62" s="12">
        <f>'Rauťácký dogdancing'!D12</f>
        <v>2</v>
      </c>
    </row>
    <row r="63" spans="1:5" ht="13.5">
      <c r="A63" s="12" t="s">
        <v>43</v>
      </c>
      <c r="B63" s="12" t="s">
        <v>27</v>
      </c>
      <c r="C63" s="12" t="s">
        <v>45</v>
      </c>
      <c r="D63" s="12">
        <f>'Novoroční pohár'!E18+'1. KZ'!D14+'2. KZ'!D10</f>
        <v>11</v>
      </c>
      <c r="E63" s="12">
        <f>'1. KZ'!E14+'2. KZ'!E10</f>
        <v>14</v>
      </c>
    </row>
    <row r="64" spans="1:5" ht="13.5">
      <c r="A64" s="12" t="s">
        <v>40</v>
      </c>
      <c r="B64" s="12" t="s">
        <v>24</v>
      </c>
      <c r="C64" s="12" t="s">
        <v>45</v>
      </c>
      <c r="E64" s="12">
        <f>'Novoroční pohár'!F19</f>
        <v>3</v>
      </c>
    </row>
    <row r="65" spans="1:5" ht="13.5">
      <c r="A65" s="12" t="s">
        <v>61</v>
      </c>
      <c r="B65" s="12" t="s">
        <v>59</v>
      </c>
      <c r="C65" s="12" t="s">
        <v>60</v>
      </c>
      <c r="D65" s="12">
        <f>'2. KZ'!D11+'April dance'!E35</f>
        <v>2</v>
      </c>
      <c r="E65" s="12">
        <f>'1. KZ'!E15+'2. KZ'!E11+'April dance'!G35+'MR DDCCR 2017'!E35</f>
        <v>18</v>
      </c>
    </row>
    <row r="66" spans="1:5" ht="13.5">
      <c r="A66" s="12" t="s">
        <v>32</v>
      </c>
      <c r="B66" s="12" t="s">
        <v>14</v>
      </c>
      <c r="C66" s="12" t="s">
        <v>45</v>
      </c>
      <c r="D66" s="12">
        <f>'Novoroční pohár'!D20+'2. KZ'!D12+'April dance'!D36+SDD!E26+'MR DDCCR 2017'!D36</f>
        <v>23</v>
      </c>
      <c r="E66" s="12">
        <f>'2. KZ'!E12+'April dance'!G36+SDD!G26+'MR DDCCR 2017'!E36</f>
        <v>18</v>
      </c>
    </row>
    <row r="67" spans="1:4" ht="13.5">
      <c r="A67" s="12" t="s">
        <v>156</v>
      </c>
      <c r="B67" s="12" t="s">
        <v>138</v>
      </c>
      <c r="C67" s="12" t="s">
        <v>60</v>
      </c>
      <c r="D67" s="12">
        <f>SDD!D27+'MR DDCCR 2017'!D37</f>
        <v>20</v>
      </c>
    </row>
    <row r="68" spans="1:4" ht="13.5">
      <c r="A68" s="12" t="s">
        <v>156</v>
      </c>
      <c r="B68" s="12" t="s">
        <v>139</v>
      </c>
      <c r="C68" s="12" t="s">
        <v>60</v>
      </c>
      <c r="D68" s="12">
        <f>SDD!D28</f>
        <v>6</v>
      </c>
    </row>
    <row r="69" spans="1:5" ht="13.5">
      <c r="A69" s="12" t="s">
        <v>39</v>
      </c>
      <c r="B69" s="12" t="s">
        <v>23</v>
      </c>
      <c r="C69" s="12" t="s">
        <v>49</v>
      </c>
      <c r="E69" s="12">
        <f>'Novoroční pohár'!F21</f>
        <v>4</v>
      </c>
    </row>
    <row r="70" spans="1:5" ht="13.5">
      <c r="A70" s="12" t="s">
        <v>162</v>
      </c>
      <c r="B70" s="12" t="s">
        <v>149</v>
      </c>
      <c r="C70" s="12" t="s">
        <v>45</v>
      </c>
      <c r="E70" s="12">
        <f>SDD!F29</f>
        <v>6</v>
      </c>
    </row>
    <row r="71" spans="1:5" ht="13.5">
      <c r="A71" s="12" t="s">
        <v>164</v>
      </c>
      <c r="B71" s="12" t="s">
        <v>153</v>
      </c>
      <c r="C71" s="12" t="s">
        <v>45</v>
      </c>
      <c r="E71" s="12">
        <f>SDD!G30+'MR DDCCR 2017'!E38</f>
        <v>20</v>
      </c>
    </row>
    <row r="72" spans="1:5" ht="13.5">
      <c r="A72" s="12" t="s">
        <v>116</v>
      </c>
      <c r="B72" s="12" t="s">
        <v>81</v>
      </c>
      <c r="C72" s="12" t="s">
        <v>49</v>
      </c>
      <c r="E72" s="12">
        <f>'April dance'!F37+SDD!F31</f>
        <v>16</v>
      </c>
    </row>
    <row r="73" spans="1:5" ht="13.5">
      <c r="A73" s="12" t="s">
        <v>132</v>
      </c>
      <c r="B73" s="12" t="s">
        <v>126</v>
      </c>
      <c r="C73" s="12" t="s">
        <v>135</v>
      </c>
      <c r="E73" s="12">
        <f>'Rauťácký dogdancing'!F13</f>
        <v>2</v>
      </c>
    </row>
    <row r="78" spans="1:3" ht="13.5">
      <c r="A78" s="14"/>
      <c r="B78" s="14"/>
      <c r="C78" s="14"/>
    </row>
    <row r="83" spans="1:3" ht="13.5">
      <c r="A83" s="14"/>
      <c r="B83" s="14"/>
      <c r="C83" s="14"/>
    </row>
    <row r="86" spans="1:3" ht="13.5">
      <c r="A86" s="14"/>
      <c r="B86" s="14"/>
      <c r="C86" s="14"/>
    </row>
    <row r="92" spans="1:3" ht="13.5">
      <c r="A92" s="14"/>
      <c r="B92" s="14"/>
      <c r="C92" s="14"/>
    </row>
    <row r="95" spans="1:5" s="13" customFormat="1" ht="12">
      <c r="A95" s="12"/>
      <c r="B95" s="12"/>
      <c r="C95" s="12"/>
      <c r="D95" s="12"/>
      <c r="E95" s="12"/>
    </row>
    <row r="96" spans="1:5" s="13" customFormat="1" ht="12">
      <c r="A96" s="12"/>
      <c r="B96" s="12"/>
      <c r="C96" s="12"/>
      <c r="D96" s="12"/>
      <c r="E96" s="12"/>
    </row>
    <row r="99" spans="1:3" ht="13.5">
      <c r="A99" s="14"/>
      <c r="B99" s="14"/>
      <c r="C99" s="14"/>
    </row>
    <row r="100" spans="1:3" ht="13.5">
      <c r="A100" s="14"/>
      <c r="B100" s="14"/>
      <c r="C100" s="14"/>
    </row>
    <row r="111" ht="13.5">
      <c r="B111" s="14"/>
    </row>
  </sheetData>
  <sheetProtection/>
  <mergeCells count="1">
    <mergeCell ref="A1:E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4.28125" style="3" bestFit="1" customWidth="1"/>
    <col min="2" max="2" width="29.7109375" style="3" bestFit="1" customWidth="1"/>
    <col min="3" max="3" width="21.57421875" style="3" bestFit="1" customWidth="1"/>
    <col min="4" max="4" width="12.7109375" style="3" bestFit="1" customWidth="1"/>
    <col min="5" max="5" width="12.421875" style="3" bestFit="1" customWidth="1"/>
    <col min="6" max="6" width="17.00390625" style="3" bestFit="1" customWidth="1"/>
    <col min="7" max="16384" width="9.140625" style="3" customWidth="1"/>
  </cols>
  <sheetData>
    <row r="1" spans="1:6" s="1" customFormat="1" ht="18.75">
      <c r="A1" s="17" t="s">
        <v>121</v>
      </c>
      <c r="B1" s="17"/>
      <c r="C1" s="17"/>
      <c r="F1" s="4"/>
    </row>
    <row r="2" s="1" customFormat="1" ht="12.75" customHeight="1">
      <c r="F2" s="4"/>
    </row>
    <row r="3" spans="1:6" s="2" customFormat="1" ht="12">
      <c r="A3" s="2" t="s">
        <v>0</v>
      </c>
      <c r="B3" s="2" t="s">
        <v>1</v>
      </c>
      <c r="C3" s="2" t="s">
        <v>2</v>
      </c>
      <c r="D3" s="2" t="s">
        <v>7</v>
      </c>
      <c r="E3" s="2" t="s">
        <v>8</v>
      </c>
      <c r="F3" s="2" t="s">
        <v>5</v>
      </c>
    </row>
    <row r="4" spans="1:4" ht="12">
      <c r="A4" s="3" t="s">
        <v>34</v>
      </c>
      <c r="B4" s="3" t="s">
        <v>16</v>
      </c>
      <c r="C4" s="3" t="s">
        <v>47</v>
      </c>
      <c r="D4" s="3">
        <v>3</v>
      </c>
    </row>
    <row r="5" spans="1:6" ht="12">
      <c r="A5" s="3" t="s">
        <v>42</v>
      </c>
      <c r="B5" s="3" t="s">
        <v>26</v>
      </c>
      <c r="C5" s="3" t="s">
        <v>45</v>
      </c>
      <c r="F5" s="3">
        <v>1</v>
      </c>
    </row>
    <row r="6" spans="1:4" ht="12">
      <c r="A6" s="3" t="s">
        <v>31</v>
      </c>
      <c r="B6" s="3" t="s">
        <v>13</v>
      </c>
      <c r="C6" s="3" t="s">
        <v>45</v>
      </c>
      <c r="D6" s="3">
        <v>6</v>
      </c>
    </row>
    <row r="7" spans="1:6" ht="12">
      <c r="A7" s="3" t="s">
        <v>36</v>
      </c>
      <c r="B7" s="3" t="s">
        <v>18</v>
      </c>
      <c r="C7" s="3" t="s">
        <v>45</v>
      </c>
      <c r="D7" s="3">
        <v>1</v>
      </c>
      <c r="F7" s="3">
        <v>6</v>
      </c>
    </row>
    <row r="8" spans="1:4" ht="12">
      <c r="A8" s="3" t="s">
        <v>35</v>
      </c>
      <c r="B8" s="3" t="s">
        <v>17</v>
      </c>
      <c r="C8" s="3" t="s">
        <v>45</v>
      </c>
      <c r="D8" s="3">
        <v>2</v>
      </c>
    </row>
    <row r="9" spans="1:4" ht="12">
      <c r="A9" s="3" t="s">
        <v>33</v>
      </c>
      <c r="B9" s="3" t="s">
        <v>15</v>
      </c>
      <c r="C9" s="3" t="s">
        <v>46</v>
      </c>
      <c r="D9" s="3">
        <v>4</v>
      </c>
    </row>
    <row r="10" spans="1:6" ht="12">
      <c r="A10" s="3" t="s">
        <v>41</v>
      </c>
      <c r="B10" s="3" t="s">
        <v>25</v>
      </c>
      <c r="C10" s="3" t="s">
        <v>50</v>
      </c>
      <c r="F10" s="3">
        <v>2</v>
      </c>
    </row>
    <row r="11" spans="1:6" ht="12">
      <c r="A11" s="3" t="s">
        <v>37</v>
      </c>
      <c r="B11" s="3" t="s">
        <v>19</v>
      </c>
      <c r="C11" s="3" t="s">
        <v>45</v>
      </c>
      <c r="F11" s="3">
        <v>9</v>
      </c>
    </row>
    <row r="12" spans="1:6" ht="12">
      <c r="A12" s="3" t="s">
        <v>29</v>
      </c>
      <c r="B12" s="3" t="s">
        <v>20</v>
      </c>
      <c r="C12" s="3" t="s">
        <v>48</v>
      </c>
      <c r="F12" s="3">
        <v>8</v>
      </c>
    </row>
    <row r="13" spans="1:4" ht="12">
      <c r="A13" s="3" t="s">
        <v>29</v>
      </c>
      <c r="B13" s="3" t="s">
        <v>10</v>
      </c>
      <c r="C13" s="3" t="s">
        <v>11</v>
      </c>
      <c r="D13" s="3">
        <v>8</v>
      </c>
    </row>
    <row r="14" spans="1:6" ht="12">
      <c r="A14" s="3" t="s">
        <v>29</v>
      </c>
      <c r="B14" s="3" t="s">
        <v>21</v>
      </c>
      <c r="C14" s="3" t="s">
        <v>11</v>
      </c>
      <c r="F14" s="3">
        <v>7</v>
      </c>
    </row>
    <row r="15" spans="1:6" ht="12">
      <c r="A15" s="3" t="s">
        <v>38</v>
      </c>
      <c r="B15" s="3" t="s">
        <v>22</v>
      </c>
      <c r="C15" s="3" t="s">
        <v>47</v>
      </c>
      <c r="F15" s="3">
        <v>5</v>
      </c>
    </row>
    <row r="16" spans="1:4" ht="12">
      <c r="A16" s="3" t="s">
        <v>30</v>
      </c>
      <c r="B16" s="3" t="s">
        <v>12</v>
      </c>
      <c r="C16" s="3" t="s">
        <v>45</v>
      </c>
      <c r="D16" s="3">
        <v>7</v>
      </c>
    </row>
    <row r="17" spans="1:5" ht="12">
      <c r="A17" s="3" t="s">
        <v>44</v>
      </c>
      <c r="B17" s="3" t="s">
        <v>28</v>
      </c>
      <c r="C17" s="3" t="s">
        <v>45</v>
      </c>
      <c r="E17" s="3">
        <v>1</v>
      </c>
    </row>
    <row r="18" spans="1:5" ht="12">
      <c r="A18" s="3" t="s">
        <v>43</v>
      </c>
      <c r="B18" s="3" t="s">
        <v>27</v>
      </c>
      <c r="C18" s="3" t="s">
        <v>45</v>
      </c>
      <c r="E18" s="3">
        <v>2</v>
      </c>
    </row>
    <row r="19" spans="1:6" ht="12">
      <c r="A19" s="3" t="s">
        <v>40</v>
      </c>
      <c r="B19" s="3" t="s">
        <v>24</v>
      </c>
      <c r="C19" s="3" t="s">
        <v>45</v>
      </c>
      <c r="F19" s="3">
        <v>3</v>
      </c>
    </row>
    <row r="20" spans="1:4" ht="12">
      <c r="A20" s="3" t="s">
        <v>32</v>
      </c>
      <c r="B20" s="3" t="s">
        <v>14</v>
      </c>
      <c r="C20" s="3" t="s">
        <v>45</v>
      </c>
      <c r="D20" s="3">
        <v>5</v>
      </c>
    </row>
    <row r="21" spans="1:6" ht="12">
      <c r="A21" s="3" t="s">
        <v>39</v>
      </c>
      <c r="B21" s="3" t="s">
        <v>23</v>
      </c>
      <c r="C21" s="3" t="s">
        <v>49</v>
      </c>
      <c r="F21" s="3">
        <v>4</v>
      </c>
    </row>
  </sheetData>
  <sheetProtection/>
  <mergeCells count="1">
    <mergeCell ref="A1:C1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5.57421875" style="3" bestFit="1" customWidth="1"/>
    <col min="2" max="2" width="24.8515625" style="3" bestFit="1" customWidth="1"/>
    <col min="3" max="3" width="15.421875" style="3" bestFit="1" customWidth="1"/>
    <col min="4" max="4" width="4.421875" style="3" bestFit="1" customWidth="1"/>
    <col min="5" max="5" width="9.28125" style="3" bestFit="1" customWidth="1"/>
    <col min="6" max="16384" width="9.140625" style="3" customWidth="1"/>
  </cols>
  <sheetData>
    <row r="1" spans="1:3" s="1" customFormat="1" ht="18.75">
      <c r="A1" s="17" t="s">
        <v>120</v>
      </c>
      <c r="B1" s="17"/>
      <c r="C1" s="17"/>
    </row>
    <row r="2" s="1" customFormat="1" ht="12.75" customHeight="1"/>
    <row r="3" spans="1:5" s="2" customFormat="1" ht="12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</row>
    <row r="4" spans="1:5" ht="12">
      <c r="A4" s="3" t="s">
        <v>42</v>
      </c>
      <c r="B4" s="3" t="s">
        <v>26</v>
      </c>
      <c r="C4" s="3" t="s">
        <v>45</v>
      </c>
      <c r="E4" s="3">
        <v>3</v>
      </c>
    </row>
    <row r="5" spans="1:5" ht="12">
      <c r="A5" s="3" t="s">
        <v>62</v>
      </c>
      <c r="B5" s="3" t="s">
        <v>54</v>
      </c>
      <c r="C5" s="3" t="s">
        <v>55</v>
      </c>
      <c r="E5" s="3">
        <v>9</v>
      </c>
    </row>
    <row r="6" spans="1:5" ht="12">
      <c r="A6" s="3" t="s">
        <v>66</v>
      </c>
      <c r="B6" s="3" t="s">
        <v>51</v>
      </c>
      <c r="C6" s="3" t="s">
        <v>45</v>
      </c>
      <c r="D6" s="3">
        <v>4</v>
      </c>
      <c r="E6" s="3">
        <v>7</v>
      </c>
    </row>
    <row r="7" spans="1:5" ht="12">
      <c r="A7" s="3" t="s">
        <v>63</v>
      </c>
      <c r="B7" s="3" t="s">
        <v>58</v>
      </c>
      <c r="C7" s="3" t="s">
        <v>45</v>
      </c>
      <c r="E7" s="3">
        <v>2</v>
      </c>
    </row>
    <row r="8" spans="1:5" ht="12">
      <c r="A8" s="3" t="s">
        <v>63</v>
      </c>
      <c r="B8" s="3" t="s">
        <v>53</v>
      </c>
      <c r="C8" s="3" t="s">
        <v>45</v>
      </c>
      <c r="D8" s="3">
        <v>1</v>
      </c>
      <c r="E8" s="3">
        <v>6</v>
      </c>
    </row>
    <row r="9" spans="1:5" ht="12">
      <c r="A9" s="3" t="s">
        <v>31</v>
      </c>
      <c r="B9" s="3" t="s">
        <v>13</v>
      </c>
      <c r="C9" s="3" t="s">
        <v>45</v>
      </c>
      <c r="E9" s="3">
        <v>5</v>
      </c>
    </row>
    <row r="10" spans="1:4" ht="12">
      <c r="A10" s="3" t="s">
        <v>65</v>
      </c>
      <c r="B10" s="3" t="s">
        <v>52</v>
      </c>
      <c r="C10" s="3" t="s">
        <v>45</v>
      </c>
      <c r="D10" s="3">
        <v>3</v>
      </c>
    </row>
    <row r="11" spans="1:5" ht="12">
      <c r="A11" s="3" t="s">
        <v>30</v>
      </c>
      <c r="B11" s="3" t="s">
        <v>56</v>
      </c>
      <c r="C11" s="3" t="s">
        <v>45</v>
      </c>
      <c r="E11" s="3">
        <v>8</v>
      </c>
    </row>
    <row r="12" spans="1:4" ht="12">
      <c r="A12" s="3" t="s">
        <v>30</v>
      </c>
      <c r="B12" s="3" t="s">
        <v>12</v>
      </c>
      <c r="C12" s="3" t="s">
        <v>45</v>
      </c>
      <c r="D12" s="3">
        <v>2</v>
      </c>
    </row>
    <row r="13" spans="1:5" ht="12">
      <c r="A13" s="3" t="s">
        <v>64</v>
      </c>
      <c r="B13" s="3" t="s">
        <v>57</v>
      </c>
      <c r="C13" s="3" t="s">
        <v>45</v>
      </c>
      <c r="E13" s="3">
        <v>4</v>
      </c>
    </row>
    <row r="14" spans="1:5" ht="12">
      <c r="A14" s="3" t="s">
        <v>43</v>
      </c>
      <c r="B14" s="3" t="s">
        <v>27</v>
      </c>
      <c r="C14" s="3" t="s">
        <v>45</v>
      </c>
      <c r="D14" s="3">
        <v>5</v>
      </c>
      <c r="E14" s="3">
        <v>10</v>
      </c>
    </row>
    <row r="15" spans="1:5" ht="12">
      <c r="A15" s="3" t="s">
        <v>61</v>
      </c>
      <c r="B15" s="3" t="s">
        <v>59</v>
      </c>
      <c r="C15" s="3" t="s">
        <v>60</v>
      </c>
      <c r="E15" s="3">
        <v>1</v>
      </c>
    </row>
  </sheetData>
  <sheetProtection/>
  <mergeCells count="1">
    <mergeCell ref="A1:C1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5.28125" style="3" bestFit="1" customWidth="1"/>
    <col min="2" max="2" width="24.8515625" style="3" bestFit="1" customWidth="1"/>
    <col min="3" max="3" width="15.421875" style="3" bestFit="1" customWidth="1"/>
    <col min="4" max="4" width="4.421875" style="3" bestFit="1" customWidth="1"/>
    <col min="5" max="5" width="9.28125" style="3" bestFit="1" customWidth="1"/>
    <col min="6" max="16384" width="9.140625" style="3" customWidth="1"/>
  </cols>
  <sheetData>
    <row r="1" spans="1:3" s="1" customFormat="1" ht="18.75">
      <c r="A1" s="17" t="s">
        <v>119</v>
      </c>
      <c r="B1" s="17"/>
      <c r="C1" s="17"/>
    </row>
    <row r="2" s="1" customFormat="1" ht="18.75"/>
    <row r="3" spans="1:5" s="2" customFormat="1" ht="12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</row>
    <row r="4" spans="1:5" ht="12">
      <c r="A4" s="3" t="s">
        <v>62</v>
      </c>
      <c r="B4" s="3" t="s">
        <v>54</v>
      </c>
      <c r="C4" s="3" t="s">
        <v>55</v>
      </c>
      <c r="E4" s="3">
        <v>7</v>
      </c>
    </row>
    <row r="5" spans="1:5" ht="12">
      <c r="A5" s="3" t="s">
        <v>66</v>
      </c>
      <c r="B5" s="3" t="s">
        <v>51</v>
      </c>
      <c r="C5" s="3" t="s">
        <v>45</v>
      </c>
      <c r="D5" s="3">
        <v>5</v>
      </c>
      <c r="E5" s="3">
        <v>6</v>
      </c>
    </row>
    <row r="6" spans="1:5" ht="12">
      <c r="A6" s="3" t="s">
        <v>31</v>
      </c>
      <c r="B6" s="3" t="s">
        <v>13</v>
      </c>
      <c r="C6" s="3" t="s">
        <v>45</v>
      </c>
      <c r="E6" s="3">
        <v>3</v>
      </c>
    </row>
    <row r="7" spans="1:4" ht="12">
      <c r="A7" s="3" t="s">
        <v>65</v>
      </c>
      <c r="B7" s="3" t="s">
        <v>52</v>
      </c>
      <c r="C7" s="3" t="s">
        <v>45</v>
      </c>
      <c r="D7" s="3">
        <v>6</v>
      </c>
    </row>
    <row r="8" spans="1:5" ht="12">
      <c r="A8" s="3" t="s">
        <v>30</v>
      </c>
      <c r="B8" s="3" t="s">
        <v>56</v>
      </c>
      <c r="C8" s="3" t="s">
        <v>45</v>
      </c>
      <c r="E8" s="3">
        <v>5</v>
      </c>
    </row>
    <row r="9" spans="1:4" ht="12">
      <c r="A9" s="3" t="s">
        <v>30</v>
      </c>
      <c r="B9" s="3" t="s">
        <v>12</v>
      </c>
      <c r="C9" s="3" t="s">
        <v>45</v>
      </c>
      <c r="D9" s="3">
        <v>3</v>
      </c>
    </row>
    <row r="10" spans="1:5" ht="12">
      <c r="A10" s="3" t="s">
        <v>43</v>
      </c>
      <c r="B10" s="3" t="s">
        <v>27</v>
      </c>
      <c r="C10" s="3" t="s">
        <v>45</v>
      </c>
      <c r="D10" s="3">
        <v>4</v>
      </c>
      <c r="E10" s="3">
        <v>4</v>
      </c>
    </row>
    <row r="11" spans="1:5" ht="12">
      <c r="A11" s="3" t="s">
        <v>61</v>
      </c>
      <c r="B11" s="3" t="s">
        <v>59</v>
      </c>
      <c r="C11" s="3" t="s">
        <v>60</v>
      </c>
      <c r="D11" s="3">
        <v>1</v>
      </c>
      <c r="E11" s="3">
        <v>1</v>
      </c>
    </row>
    <row r="12" spans="1:5" ht="12">
      <c r="A12" s="3" t="s">
        <v>32</v>
      </c>
      <c r="B12" s="3" t="s">
        <v>14</v>
      </c>
      <c r="C12" s="3" t="s">
        <v>45</v>
      </c>
      <c r="D12" s="3">
        <v>2</v>
      </c>
      <c r="E12" s="3">
        <v>2</v>
      </c>
    </row>
  </sheetData>
  <sheetProtection/>
  <mergeCells count="1">
    <mergeCell ref="A1:C1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8.00390625" style="3" bestFit="1" customWidth="1"/>
    <col min="2" max="2" width="22.8515625" style="3" bestFit="1" customWidth="1"/>
    <col min="3" max="3" width="21.57421875" style="3" bestFit="1" customWidth="1"/>
    <col min="4" max="4" width="12.7109375" style="3" bestFit="1" customWidth="1"/>
    <col min="5" max="5" width="12.421875" style="3" bestFit="1" customWidth="1"/>
    <col min="6" max="6" width="17.00390625" style="3" bestFit="1" customWidth="1"/>
    <col min="7" max="7" width="16.8515625" style="3" bestFit="1" customWidth="1"/>
    <col min="8" max="16384" width="9.140625" style="3" customWidth="1"/>
  </cols>
  <sheetData>
    <row r="1" spans="1:3" s="4" customFormat="1" ht="18.75">
      <c r="A1" s="17" t="s">
        <v>118</v>
      </c>
      <c r="B1" s="17"/>
      <c r="C1" s="17"/>
    </row>
    <row r="2" s="4" customFormat="1" ht="18.75"/>
    <row r="3" spans="1:7" s="2" customFormat="1" ht="12">
      <c r="A3" s="2" t="s">
        <v>0</v>
      </c>
      <c r="B3" s="2" t="s">
        <v>1</v>
      </c>
      <c r="C3" s="2" t="s">
        <v>2</v>
      </c>
      <c r="D3" s="2" t="s">
        <v>7</v>
      </c>
      <c r="E3" s="2" t="s">
        <v>8</v>
      </c>
      <c r="F3" s="2" t="s">
        <v>5</v>
      </c>
      <c r="G3" s="2" t="s">
        <v>6</v>
      </c>
    </row>
    <row r="4" spans="1:4" ht="12">
      <c r="A4" s="3" t="s">
        <v>98</v>
      </c>
      <c r="B4" s="3" t="s">
        <v>67</v>
      </c>
      <c r="C4" s="3" t="s">
        <v>45</v>
      </c>
      <c r="D4" s="3">
        <v>12</v>
      </c>
    </row>
    <row r="5" spans="1:5" ht="12">
      <c r="A5" s="3" t="s">
        <v>100</v>
      </c>
      <c r="B5" s="3" t="s">
        <v>77</v>
      </c>
      <c r="C5" s="3" t="s">
        <v>45</v>
      </c>
      <c r="E5" s="3">
        <v>4</v>
      </c>
    </row>
    <row r="6" spans="1:7" ht="12">
      <c r="A6" s="3" t="s">
        <v>62</v>
      </c>
      <c r="B6" s="3" t="s">
        <v>54</v>
      </c>
      <c r="C6" s="3" t="s">
        <v>55</v>
      </c>
      <c r="G6" s="3">
        <v>10</v>
      </c>
    </row>
    <row r="7" spans="1:6" ht="12">
      <c r="A7" s="3" t="s">
        <v>102</v>
      </c>
      <c r="B7" s="3" t="s">
        <v>74</v>
      </c>
      <c r="C7" s="3" t="s">
        <v>60</v>
      </c>
      <c r="D7" s="3">
        <v>1</v>
      </c>
      <c r="F7" s="3">
        <v>6</v>
      </c>
    </row>
    <row r="8" spans="1:6" ht="12">
      <c r="A8" s="3" t="s">
        <v>103</v>
      </c>
      <c r="B8" s="3" t="s">
        <v>73</v>
      </c>
      <c r="C8" s="3" t="s">
        <v>47</v>
      </c>
      <c r="D8" s="3">
        <v>1</v>
      </c>
      <c r="F8" s="3">
        <v>2</v>
      </c>
    </row>
    <row r="9" spans="1:6" ht="12">
      <c r="A9" s="3" t="s">
        <v>107</v>
      </c>
      <c r="B9" s="3" t="s">
        <v>89</v>
      </c>
      <c r="C9" s="3" t="s">
        <v>96</v>
      </c>
      <c r="F9" s="3">
        <v>1</v>
      </c>
    </row>
    <row r="10" spans="1:4" ht="12">
      <c r="A10" s="3" t="s">
        <v>115</v>
      </c>
      <c r="B10" s="3" t="s">
        <v>75</v>
      </c>
      <c r="C10" s="3" t="s">
        <v>45</v>
      </c>
      <c r="D10" s="3">
        <v>1</v>
      </c>
    </row>
    <row r="11" spans="1:6" ht="12">
      <c r="A11" s="3" t="s">
        <v>111</v>
      </c>
      <c r="B11" s="3" t="s">
        <v>87</v>
      </c>
      <c r="C11" s="3" t="s">
        <v>88</v>
      </c>
      <c r="F11" s="3">
        <v>3</v>
      </c>
    </row>
    <row r="12" spans="1:6" ht="12">
      <c r="A12" s="3" t="s">
        <v>112</v>
      </c>
      <c r="B12" s="3" t="s">
        <v>84</v>
      </c>
      <c r="C12" s="3" t="s">
        <v>47</v>
      </c>
      <c r="F12" s="3">
        <v>7</v>
      </c>
    </row>
    <row r="13" spans="1:4" ht="12">
      <c r="A13" s="3" t="s">
        <v>106</v>
      </c>
      <c r="B13" s="3" t="s">
        <v>72</v>
      </c>
      <c r="C13" s="3" t="s">
        <v>11</v>
      </c>
      <c r="D13" s="3">
        <v>4</v>
      </c>
    </row>
    <row r="14" spans="1:6" ht="12">
      <c r="A14" s="3" t="s">
        <v>108</v>
      </c>
      <c r="B14" s="3" t="s">
        <v>85</v>
      </c>
      <c r="C14" s="3" t="s">
        <v>95</v>
      </c>
      <c r="F14" s="3">
        <v>5</v>
      </c>
    </row>
    <row r="15" spans="1:7" ht="12">
      <c r="A15" s="3" t="s">
        <v>110</v>
      </c>
      <c r="B15" s="3" t="s">
        <v>93</v>
      </c>
      <c r="C15" s="3" t="s">
        <v>97</v>
      </c>
      <c r="G15" s="3">
        <v>1</v>
      </c>
    </row>
    <row r="16" spans="1:7" ht="12">
      <c r="A16" s="3" t="s">
        <v>110</v>
      </c>
      <c r="B16" s="3" t="s">
        <v>92</v>
      </c>
      <c r="C16" s="3" t="s">
        <v>95</v>
      </c>
      <c r="G16" s="3">
        <v>6</v>
      </c>
    </row>
    <row r="17" spans="1:5" ht="12">
      <c r="A17" s="3" t="s">
        <v>66</v>
      </c>
      <c r="B17" s="3" t="s">
        <v>51</v>
      </c>
      <c r="C17" s="3" t="s">
        <v>45</v>
      </c>
      <c r="E17" s="3">
        <v>3</v>
      </c>
    </row>
    <row r="18" spans="1:6" ht="12">
      <c r="A18" s="3" t="s">
        <v>63</v>
      </c>
      <c r="B18" s="3" t="s">
        <v>82</v>
      </c>
      <c r="C18" s="3" t="s">
        <v>45</v>
      </c>
      <c r="F18" s="3">
        <v>10</v>
      </c>
    </row>
    <row r="19" spans="1:7" ht="12">
      <c r="A19" s="3" t="s">
        <v>63</v>
      </c>
      <c r="B19" s="3" t="s">
        <v>53</v>
      </c>
      <c r="C19" s="3" t="s">
        <v>45</v>
      </c>
      <c r="D19" s="3">
        <v>10</v>
      </c>
      <c r="G19" s="3">
        <v>2</v>
      </c>
    </row>
    <row r="20" spans="1:4" ht="12">
      <c r="A20" s="3" t="s">
        <v>104</v>
      </c>
      <c r="B20" s="3" t="s">
        <v>70</v>
      </c>
      <c r="C20" s="3" t="s">
        <v>71</v>
      </c>
      <c r="D20" s="3">
        <v>5</v>
      </c>
    </row>
    <row r="21" spans="1:6" ht="12">
      <c r="A21" s="3" t="s">
        <v>36</v>
      </c>
      <c r="B21" s="3" t="s">
        <v>83</v>
      </c>
      <c r="C21" s="3" t="s">
        <v>45</v>
      </c>
      <c r="F21" s="3">
        <v>8</v>
      </c>
    </row>
    <row r="22" spans="1:4" ht="12">
      <c r="A22" s="3" t="s">
        <v>35</v>
      </c>
      <c r="B22" s="3" t="s">
        <v>17</v>
      </c>
      <c r="C22" s="3" t="s">
        <v>45</v>
      </c>
      <c r="D22" s="3">
        <v>6</v>
      </c>
    </row>
    <row r="23" spans="1:4" ht="12">
      <c r="A23" s="3" t="s">
        <v>105</v>
      </c>
      <c r="B23" s="3" t="s">
        <v>68</v>
      </c>
      <c r="C23" s="3" t="s">
        <v>94</v>
      </c>
      <c r="D23" s="3">
        <v>9</v>
      </c>
    </row>
    <row r="24" spans="1:6" ht="12">
      <c r="A24" s="3" t="s">
        <v>99</v>
      </c>
      <c r="B24" s="3" t="s">
        <v>86</v>
      </c>
      <c r="C24" s="3" t="s">
        <v>11</v>
      </c>
      <c r="F24" s="3">
        <v>4</v>
      </c>
    </row>
    <row r="25" spans="1:4" ht="12">
      <c r="A25" s="3" t="s">
        <v>33</v>
      </c>
      <c r="B25" s="3" t="s">
        <v>69</v>
      </c>
      <c r="C25" s="3" t="s">
        <v>46</v>
      </c>
      <c r="D25" s="3">
        <v>8</v>
      </c>
    </row>
    <row r="26" spans="1:6" ht="12">
      <c r="A26" s="3" t="s">
        <v>101</v>
      </c>
      <c r="B26" s="3" t="s">
        <v>80</v>
      </c>
      <c r="C26" s="3" t="s">
        <v>45</v>
      </c>
      <c r="F26" s="3">
        <v>12</v>
      </c>
    </row>
    <row r="27" spans="1:5" ht="12">
      <c r="A27" s="3" t="s">
        <v>113</v>
      </c>
      <c r="B27" s="3" t="s">
        <v>78</v>
      </c>
      <c r="C27" s="3" t="s">
        <v>45</v>
      </c>
      <c r="E27" s="3">
        <v>2</v>
      </c>
    </row>
    <row r="28" spans="1:6" ht="12">
      <c r="A28" s="3" t="s">
        <v>109</v>
      </c>
      <c r="B28" s="3" t="s">
        <v>79</v>
      </c>
      <c r="C28" s="3" t="s">
        <v>11</v>
      </c>
      <c r="F28" s="3">
        <v>13</v>
      </c>
    </row>
    <row r="29" spans="1:7" ht="12">
      <c r="A29" s="3" t="s">
        <v>37</v>
      </c>
      <c r="B29" s="3" t="s">
        <v>19</v>
      </c>
      <c r="C29" s="3" t="s">
        <v>45</v>
      </c>
      <c r="D29" s="3">
        <v>7</v>
      </c>
      <c r="G29" s="3">
        <v>3</v>
      </c>
    </row>
    <row r="30" spans="1:6" ht="12">
      <c r="A30" s="3" t="s">
        <v>38</v>
      </c>
      <c r="B30" s="3" t="s">
        <v>22</v>
      </c>
      <c r="C30" s="3" t="s">
        <v>47</v>
      </c>
      <c r="F30" s="3">
        <v>9</v>
      </c>
    </row>
    <row r="31" spans="1:7" ht="12">
      <c r="A31" s="3" t="s">
        <v>114</v>
      </c>
      <c r="B31" s="3" t="s">
        <v>90</v>
      </c>
      <c r="C31" s="3" t="s">
        <v>45</v>
      </c>
      <c r="G31" s="3">
        <v>8</v>
      </c>
    </row>
    <row r="32" spans="1:7" ht="12">
      <c r="A32" s="3" t="s">
        <v>30</v>
      </c>
      <c r="B32" s="3" t="s">
        <v>56</v>
      </c>
      <c r="C32" s="3" t="s">
        <v>45</v>
      </c>
      <c r="G32" s="3">
        <v>9</v>
      </c>
    </row>
    <row r="33" spans="1:4" ht="12">
      <c r="A33" s="3" t="s">
        <v>30</v>
      </c>
      <c r="B33" s="3" t="s">
        <v>12</v>
      </c>
      <c r="C33" s="3" t="s">
        <v>45</v>
      </c>
      <c r="D33" s="3">
        <v>13</v>
      </c>
    </row>
    <row r="34" spans="1:7" ht="12">
      <c r="A34" s="3" t="s">
        <v>44</v>
      </c>
      <c r="B34" s="3" t="s">
        <v>91</v>
      </c>
      <c r="C34" s="3" t="s">
        <v>45</v>
      </c>
      <c r="G34" s="3">
        <v>7</v>
      </c>
    </row>
    <row r="35" spans="1:7" ht="12">
      <c r="A35" s="3" t="s">
        <v>61</v>
      </c>
      <c r="B35" s="3" t="s">
        <v>59</v>
      </c>
      <c r="C35" s="3" t="s">
        <v>60</v>
      </c>
      <c r="E35" s="3">
        <v>1</v>
      </c>
      <c r="G35" s="3">
        <v>4</v>
      </c>
    </row>
    <row r="36" spans="1:7" ht="12">
      <c r="A36" s="3" t="s">
        <v>32</v>
      </c>
      <c r="B36" s="3" t="s">
        <v>14</v>
      </c>
      <c r="C36" s="3" t="s">
        <v>45</v>
      </c>
      <c r="D36" s="3">
        <v>11</v>
      </c>
      <c r="G36" s="3">
        <v>5</v>
      </c>
    </row>
    <row r="37" spans="1:6" ht="12">
      <c r="A37" s="3" t="s">
        <v>116</v>
      </c>
      <c r="B37" s="3" t="s">
        <v>81</v>
      </c>
      <c r="C37" s="3" t="s">
        <v>49</v>
      </c>
      <c r="F37" s="3">
        <v>11</v>
      </c>
    </row>
  </sheetData>
  <sheetProtection/>
  <mergeCells count="1">
    <mergeCell ref="A1:C1"/>
  </mergeCell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3" sqref="A13:C13"/>
    </sheetView>
  </sheetViews>
  <sheetFormatPr defaultColWidth="9.140625" defaultRowHeight="15"/>
  <cols>
    <col min="1" max="1" width="16.57421875" style="3" bestFit="1" customWidth="1"/>
    <col min="2" max="2" width="21.8515625" style="3" bestFit="1" customWidth="1"/>
    <col min="3" max="3" width="21.57421875" style="3" bestFit="1" customWidth="1"/>
    <col min="4" max="4" width="12.7109375" style="3" bestFit="1" customWidth="1"/>
    <col min="5" max="5" width="12.421875" style="3" bestFit="1" customWidth="1"/>
    <col min="6" max="6" width="17.00390625" style="3" bestFit="1" customWidth="1"/>
    <col min="7" max="16384" width="9.140625" style="3" customWidth="1"/>
  </cols>
  <sheetData>
    <row r="1" spans="1:3" s="8" customFormat="1" ht="18.75">
      <c r="A1" s="17" t="s">
        <v>117</v>
      </c>
      <c r="B1" s="17"/>
      <c r="C1" s="17"/>
    </row>
    <row r="2" s="8" customFormat="1" ht="18.75"/>
    <row r="3" spans="1:6" s="2" customFormat="1" ht="12">
      <c r="A3" s="2" t="s">
        <v>0</v>
      </c>
      <c r="B3" s="2" t="s">
        <v>1</v>
      </c>
      <c r="C3" s="2" t="s">
        <v>2</v>
      </c>
      <c r="D3" s="2" t="s">
        <v>7</v>
      </c>
      <c r="E3" s="2" t="s">
        <v>8</v>
      </c>
      <c r="F3" s="2" t="s">
        <v>5</v>
      </c>
    </row>
    <row r="4" spans="1:6" ht="12">
      <c r="A4" s="3" t="s">
        <v>131</v>
      </c>
      <c r="B4" s="3" t="s">
        <v>125</v>
      </c>
      <c r="C4" s="3" t="s">
        <v>95</v>
      </c>
      <c r="F4" s="3">
        <v>4</v>
      </c>
    </row>
    <row r="5" spans="1:6" ht="12">
      <c r="A5" s="3" t="s">
        <v>108</v>
      </c>
      <c r="B5" s="3" t="s">
        <v>85</v>
      </c>
      <c r="C5" s="3" t="s">
        <v>95</v>
      </c>
      <c r="F5" s="3">
        <v>3</v>
      </c>
    </row>
    <row r="6" spans="1:6" ht="12">
      <c r="A6" s="3" t="s">
        <v>133</v>
      </c>
      <c r="B6" s="3" t="s">
        <v>127</v>
      </c>
      <c r="C6" s="3" t="s">
        <v>49</v>
      </c>
      <c r="F6" s="3">
        <v>1</v>
      </c>
    </row>
    <row r="7" spans="1:6" ht="12">
      <c r="A7" s="3" t="s">
        <v>36</v>
      </c>
      <c r="B7" s="3" t="s">
        <v>18</v>
      </c>
      <c r="C7" s="3" t="s">
        <v>45</v>
      </c>
      <c r="F7" s="3">
        <v>6</v>
      </c>
    </row>
    <row r="8" spans="1:6" ht="12">
      <c r="A8" s="3" t="s">
        <v>130</v>
      </c>
      <c r="B8" s="3" t="s">
        <v>134</v>
      </c>
      <c r="C8" s="3" t="s">
        <v>45</v>
      </c>
      <c r="F8" s="3">
        <v>5</v>
      </c>
    </row>
    <row r="9" spans="1:4" ht="12">
      <c r="A9" s="3" t="s">
        <v>128</v>
      </c>
      <c r="B9" s="3" t="s">
        <v>122</v>
      </c>
      <c r="C9" s="3" t="s">
        <v>60</v>
      </c>
      <c r="D9" s="3">
        <v>3</v>
      </c>
    </row>
    <row r="10" spans="1:4" ht="12">
      <c r="A10" s="3" t="s">
        <v>44</v>
      </c>
      <c r="B10" s="3" t="s">
        <v>124</v>
      </c>
      <c r="C10" s="3" t="s">
        <v>48</v>
      </c>
      <c r="D10" s="3">
        <v>1</v>
      </c>
    </row>
    <row r="11" spans="1:5" ht="12">
      <c r="A11" s="3" t="s">
        <v>44</v>
      </c>
      <c r="B11" s="3" t="s">
        <v>28</v>
      </c>
      <c r="C11" s="3" t="s">
        <v>45</v>
      </c>
      <c r="E11" s="3">
        <v>1</v>
      </c>
    </row>
    <row r="12" spans="1:4" ht="12">
      <c r="A12" s="3" t="s">
        <v>129</v>
      </c>
      <c r="B12" s="3" t="s">
        <v>123</v>
      </c>
      <c r="C12" s="3" t="s">
        <v>45</v>
      </c>
      <c r="D12" s="3">
        <v>2</v>
      </c>
    </row>
    <row r="13" spans="1:6" ht="12">
      <c r="A13" s="3" t="s">
        <v>132</v>
      </c>
      <c r="B13" s="3" t="s">
        <v>126</v>
      </c>
      <c r="C13" s="3" t="s">
        <v>135</v>
      </c>
      <c r="F13" s="3">
        <v>2</v>
      </c>
    </row>
  </sheetData>
  <sheetProtection/>
  <mergeCells count="1">
    <mergeCell ref="A1:C1"/>
  </mergeCells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2">
      <selection activeCell="A29" sqref="A29:C30"/>
    </sheetView>
  </sheetViews>
  <sheetFormatPr defaultColWidth="9.140625" defaultRowHeight="15"/>
  <cols>
    <col min="1" max="1" width="16.8515625" style="3" bestFit="1" customWidth="1"/>
    <col min="2" max="2" width="30.00390625" style="3" bestFit="1" customWidth="1"/>
    <col min="3" max="3" width="21.57421875" style="3" bestFit="1" customWidth="1"/>
    <col min="4" max="4" width="12.7109375" style="3" bestFit="1" customWidth="1"/>
    <col min="5" max="5" width="12.421875" style="3" bestFit="1" customWidth="1"/>
    <col min="6" max="6" width="17.00390625" style="3" bestFit="1" customWidth="1"/>
    <col min="7" max="7" width="16.8515625" style="3" bestFit="1" customWidth="1"/>
    <col min="8" max="16384" width="9.140625" style="3" customWidth="1"/>
  </cols>
  <sheetData>
    <row r="1" spans="1:3" s="5" customFormat="1" ht="18.75">
      <c r="A1" s="17" t="s">
        <v>136</v>
      </c>
      <c r="B1" s="17"/>
      <c r="C1" s="17"/>
    </row>
    <row r="2" s="5" customFormat="1" ht="18.75"/>
    <row r="3" spans="1:7" s="2" customFormat="1" ht="12">
      <c r="A3" s="2" t="s">
        <v>0</v>
      </c>
      <c r="B3" s="2" t="s">
        <v>1</v>
      </c>
      <c r="C3" s="2" t="s">
        <v>2</v>
      </c>
      <c r="D3" s="2" t="s">
        <v>7</v>
      </c>
      <c r="E3" s="2" t="s">
        <v>8</v>
      </c>
      <c r="F3" s="2" t="s">
        <v>5</v>
      </c>
      <c r="G3" s="2" t="s">
        <v>6</v>
      </c>
    </row>
    <row r="4" spans="1:6" s="15" customFormat="1" ht="12">
      <c r="A4" s="15" t="s">
        <v>158</v>
      </c>
      <c r="B4" s="15" t="s">
        <v>144</v>
      </c>
      <c r="C4" s="15" t="s">
        <v>47</v>
      </c>
      <c r="F4" s="15">
        <v>13</v>
      </c>
    </row>
    <row r="5" spans="1:6" s="15" customFormat="1" ht="12">
      <c r="A5" s="15" t="s">
        <v>161</v>
      </c>
      <c r="B5" s="15" t="s">
        <v>147</v>
      </c>
      <c r="C5" s="15" t="s">
        <v>148</v>
      </c>
      <c r="F5" s="15">
        <v>8</v>
      </c>
    </row>
    <row r="6" spans="1:6" s="15" customFormat="1" ht="12">
      <c r="A6" s="15" t="s">
        <v>62</v>
      </c>
      <c r="B6" s="15" t="s">
        <v>145</v>
      </c>
      <c r="C6" s="15" t="s">
        <v>45</v>
      </c>
      <c r="F6" s="15">
        <v>10</v>
      </c>
    </row>
    <row r="7" spans="1:7" s="15" customFormat="1" ht="12">
      <c r="A7" s="15" t="s">
        <v>62</v>
      </c>
      <c r="B7" s="15" t="s">
        <v>154</v>
      </c>
      <c r="C7" s="15" t="s">
        <v>55</v>
      </c>
      <c r="G7" s="15">
        <v>4</v>
      </c>
    </row>
    <row r="8" spans="1:6" s="15" customFormat="1" ht="12">
      <c r="A8" s="15" t="s">
        <v>163</v>
      </c>
      <c r="B8" s="15" t="s">
        <v>152</v>
      </c>
      <c r="C8" s="15" t="s">
        <v>11</v>
      </c>
      <c r="F8" s="15">
        <v>1</v>
      </c>
    </row>
    <row r="9" spans="1:6" s="15" customFormat="1" ht="12">
      <c r="A9" s="15" t="s">
        <v>112</v>
      </c>
      <c r="B9" s="15" t="s">
        <v>140</v>
      </c>
      <c r="C9" s="15" t="s">
        <v>47</v>
      </c>
      <c r="D9" s="15">
        <v>5</v>
      </c>
      <c r="F9" s="15">
        <v>11</v>
      </c>
    </row>
    <row r="10" spans="1:4" s="15" customFormat="1" ht="12">
      <c r="A10" s="15" t="s">
        <v>106</v>
      </c>
      <c r="B10" s="15" t="s">
        <v>72</v>
      </c>
      <c r="C10" s="15" t="s">
        <v>11</v>
      </c>
      <c r="D10" s="15">
        <v>2</v>
      </c>
    </row>
    <row r="11" spans="1:6" s="15" customFormat="1" ht="12">
      <c r="A11" s="15" t="s">
        <v>108</v>
      </c>
      <c r="B11" s="15" t="s">
        <v>85</v>
      </c>
      <c r="C11" s="15" t="s">
        <v>95</v>
      </c>
      <c r="F11" s="15">
        <v>2</v>
      </c>
    </row>
    <row r="12" spans="1:6" ht="12">
      <c r="A12" s="9" t="s">
        <v>159</v>
      </c>
      <c r="B12" s="9" t="s">
        <v>80</v>
      </c>
      <c r="C12" s="9" t="s">
        <v>45</v>
      </c>
      <c r="D12" s="9"/>
      <c r="F12" s="3">
        <v>12</v>
      </c>
    </row>
    <row r="13" spans="1:6" ht="12">
      <c r="A13" s="9" t="s">
        <v>36</v>
      </c>
      <c r="B13" s="9" t="s">
        <v>151</v>
      </c>
      <c r="C13" s="9" t="s">
        <v>45</v>
      </c>
      <c r="F13" s="3">
        <v>3</v>
      </c>
    </row>
    <row r="14" spans="1:4" ht="12">
      <c r="A14" s="9" t="s">
        <v>35</v>
      </c>
      <c r="B14" s="9" t="s">
        <v>141</v>
      </c>
      <c r="C14" s="9" t="s">
        <v>45</v>
      </c>
      <c r="D14" s="3">
        <v>4</v>
      </c>
    </row>
    <row r="15" spans="1:4" ht="12">
      <c r="A15" s="9" t="s">
        <v>155</v>
      </c>
      <c r="B15" s="9" t="s">
        <v>137</v>
      </c>
      <c r="C15" s="9" t="s">
        <v>45</v>
      </c>
      <c r="D15" s="3">
        <v>9</v>
      </c>
    </row>
    <row r="16" spans="1:6" ht="12">
      <c r="A16" s="9" t="s">
        <v>130</v>
      </c>
      <c r="B16" s="9" t="s">
        <v>134</v>
      </c>
      <c r="C16" s="9" t="s">
        <v>45</v>
      </c>
      <c r="F16" s="3">
        <v>4</v>
      </c>
    </row>
    <row r="17" spans="1:4" ht="12">
      <c r="A17" s="9" t="s">
        <v>128</v>
      </c>
      <c r="B17" s="9" t="s">
        <v>142</v>
      </c>
      <c r="C17" s="9" t="s">
        <v>60</v>
      </c>
      <c r="D17" s="3">
        <v>3</v>
      </c>
    </row>
    <row r="18" spans="1:5" ht="12">
      <c r="A18" s="9" t="s">
        <v>65</v>
      </c>
      <c r="B18" s="9" t="s">
        <v>52</v>
      </c>
      <c r="C18" s="9" t="s">
        <v>45</v>
      </c>
      <c r="E18" s="3">
        <v>3</v>
      </c>
    </row>
    <row r="19" spans="1:6" ht="12">
      <c r="A19" s="9" t="s">
        <v>160</v>
      </c>
      <c r="B19" s="9" t="s">
        <v>146</v>
      </c>
      <c r="C19" s="9" t="s">
        <v>165</v>
      </c>
      <c r="F19" s="9">
        <v>9</v>
      </c>
    </row>
    <row r="20" spans="1:6" ht="12">
      <c r="A20" s="9" t="s">
        <v>157</v>
      </c>
      <c r="B20" s="9" t="s">
        <v>143</v>
      </c>
      <c r="C20" s="9" t="s">
        <v>135</v>
      </c>
      <c r="D20" s="3">
        <v>1</v>
      </c>
      <c r="F20" s="9"/>
    </row>
    <row r="21" spans="1:7" ht="12">
      <c r="A21" s="9" t="s">
        <v>37</v>
      </c>
      <c r="B21" s="9" t="s">
        <v>19</v>
      </c>
      <c r="C21" s="9" t="s">
        <v>45</v>
      </c>
      <c r="D21" s="3">
        <v>7</v>
      </c>
      <c r="F21" s="9"/>
      <c r="G21" s="3">
        <v>1</v>
      </c>
    </row>
    <row r="22" spans="1:6" ht="12">
      <c r="A22" s="9" t="s">
        <v>29</v>
      </c>
      <c r="B22" s="9" t="s">
        <v>10</v>
      </c>
      <c r="C22" s="9" t="s">
        <v>11</v>
      </c>
      <c r="D22" s="3">
        <v>10</v>
      </c>
      <c r="F22" s="9"/>
    </row>
    <row r="23" spans="1:6" ht="12">
      <c r="A23" s="9" t="s">
        <v>29</v>
      </c>
      <c r="B23" s="9" t="s">
        <v>21</v>
      </c>
      <c r="C23" s="9" t="s">
        <v>11</v>
      </c>
      <c r="F23" s="9">
        <v>7</v>
      </c>
    </row>
    <row r="24" spans="1:7" ht="12">
      <c r="A24" s="9" t="s">
        <v>114</v>
      </c>
      <c r="B24" s="9" t="s">
        <v>90</v>
      </c>
      <c r="C24" s="9" t="s">
        <v>45</v>
      </c>
      <c r="F24" s="9"/>
      <c r="G24" s="3">
        <v>3</v>
      </c>
    </row>
    <row r="25" spans="1:6" ht="12">
      <c r="A25" s="9" t="s">
        <v>44</v>
      </c>
      <c r="B25" s="9" t="s">
        <v>28</v>
      </c>
      <c r="C25" s="9" t="s">
        <v>45</v>
      </c>
      <c r="E25" s="3">
        <v>2</v>
      </c>
      <c r="F25" s="9"/>
    </row>
    <row r="26" spans="1:7" ht="12">
      <c r="A26" s="9" t="s">
        <v>32</v>
      </c>
      <c r="B26" s="9" t="s">
        <v>14</v>
      </c>
      <c r="C26" s="9" t="s">
        <v>45</v>
      </c>
      <c r="E26" s="3">
        <v>1</v>
      </c>
      <c r="F26" s="9"/>
      <c r="G26" s="3">
        <v>2</v>
      </c>
    </row>
    <row r="27" spans="1:4" ht="12">
      <c r="A27" s="9" t="s">
        <v>156</v>
      </c>
      <c r="B27" s="9" t="s">
        <v>138</v>
      </c>
      <c r="C27" s="9" t="s">
        <v>60</v>
      </c>
      <c r="D27" s="3">
        <v>8</v>
      </c>
    </row>
    <row r="28" spans="1:4" ht="12">
      <c r="A28" s="9" t="s">
        <v>156</v>
      </c>
      <c r="B28" s="9" t="s">
        <v>139</v>
      </c>
      <c r="C28" s="9" t="s">
        <v>60</v>
      </c>
      <c r="D28" s="3">
        <v>6</v>
      </c>
    </row>
    <row r="29" spans="1:6" ht="12">
      <c r="A29" s="9" t="s">
        <v>162</v>
      </c>
      <c r="B29" s="9" t="s">
        <v>149</v>
      </c>
      <c r="C29" s="9" t="s">
        <v>45</v>
      </c>
      <c r="F29" s="3">
        <v>6</v>
      </c>
    </row>
    <row r="30" spans="1:7" ht="12">
      <c r="A30" s="9" t="s">
        <v>164</v>
      </c>
      <c r="B30" s="9" t="s">
        <v>153</v>
      </c>
      <c r="C30" s="9" t="s">
        <v>45</v>
      </c>
      <c r="G30" s="3">
        <v>5</v>
      </c>
    </row>
    <row r="31" spans="1:6" ht="12">
      <c r="A31" s="9" t="s">
        <v>116</v>
      </c>
      <c r="B31" s="9" t="s">
        <v>150</v>
      </c>
      <c r="C31" s="9" t="s">
        <v>49</v>
      </c>
      <c r="F31" s="3">
        <v>5</v>
      </c>
    </row>
  </sheetData>
  <sheetProtection/>
  <mergeCells count="1">
    <mergeCell ref="A1:C1"/>
  </mergeCells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5">
      <selection activeCell="A34" sqref="A34:C34"/>
    </sheetView>
  </sheetViews>
  <sheetFormatPr defaultColWidth="9.140625" defaultRowHeight="15"/>
  <cols>
    <col min="1" max="1" width="17.28125" style="3" bestFit="1" customWidth="1"/>
    <col min="2" max="2" width="25.57421875" style="3" bestFit="1" customWidth="1"/>
    <col min="3" max="3" width="18.421875" style="3" bestFit="1" customWidth="1"/>
    <col min="4" max="4" width="4.00390625" style="3" bestFit="1" customWidth="1"/>
    <col min="5" max="5" width="8.28125" style="3" bestFit="1" customWidth="1"/>
    <col min="6" max="16384" width="9.140625" style="3" customWidth="1"/>
  </cols>
  <sheetData>
    <row r="1" spans="1:3" s="5" customFormat="1" ht="18.75">
      <c r="A1" s="17" t="s">
        <v>76</v>
      </c>
      <c r="B1" s="17"/>
      <c r="C1" s="17"/>
    </row>
    <row r="2" s="5" customFormat="1" ht="18.75"/>
    <row r="3" spans="1:5" s="2" customFormat="1" ht="12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</row>
    <row r="4" spans="1:5" s="7" customFormat="1" ht="12">
      <c r="A4" s="12" t="s">
        <v>42</v>
      </c>
      <c r="B4" s="12" t="s">
        <v>26</v>
      </c>
      <c r="C4" s="12" t="s">
        <v>45</v>
      </c>
      <c r="D4" s="12"/>
      <c r="E4" s="7">
        <v>8</v>
      </c>
    </row>
    <row r="5" spans="1:5" s="7" customFormat="1" ht="12">
      <c r="A5" s="6" t="s">
        <v>62</v>
      </c>
      <c r="B5" s="6" t="s">
        <v>54</v>
      </c>
      <c r="C5" s="6" t="s">
        <v>55</v>
      </c>
      <c r="E5" s="7">
        <v>19</v>
      </c>
    </row>
    <row r="6" spans="1:4" s="7" customFormat="1" ht="12">
      <c r="A6" s="6" t="s">
        <v>184</v>
      </c>
      <c r="B6" s="6" t="s">
        <v>168</v>
      </c>
      <c r="C6" s="6" t="s">
        <v>169</v>
      </c>
      <c r="D6" s="14">
        <v>14</v>
      </c>
    </row>
    <row r="7" spans="1:4" s="7" customFormat="1" ht="12">
      <c r="A7" s="6" t="s">
        <v>115</v>
      </c>
      <c r="B7" s="6" t="s">
        <v>75</v>
      </c>
      <c r="C7" s="6" t="s">
        <v>45</v>
      </c>
      <c r="D7" s="14">
        <v>11</v>
      </c>
    </row>
    <row r="8" spans="1:4" s="7" customFormat="1" ht="12">
      <c r="A8" s="6" t="s">
        <v>187</v>
      </c>
      <c r="B8" s="6" t="s">
        <v>172</v>
      </c>
      <c r="C8" s="6" t="s">
        <v>45</v>
      </c>
      <c r="D8" s="14">
        <v>7</v>
      </c>
    </row>
    <row r="9" spans="1:4" s="7" customFormat="1" ht="12">
      <c r="A9" s="6" t="s">
        <v>183</v>
      </c>
      <c r="B9" s="6" t="s">
        <v>166</v>
      </c>
      <c r="C9" s="6" t="s">
        <v>47</v>
      </c>
      <c r="D9" s="14">
        <v>18</v>
      </c>
    </row>
    <row r="10" spans="1:5" s="7" customFormat="1" ht="12">
      <c r="A10" s="6" t="s">
        <v>112</v>
      </c>
      <c r="B10" s="6" t="s">
        <v>175</v>
      </c>
      <c r="C10" s="6" t="s">
        <v>47</v>
      </c>
      <c r="D10" s="14"/>
      <c r="E10" s="7">
        <v>13</v>
      </c>
    </row>
    <row r="11" spans="1:4" s="7" customFormat="1" ht="12">
      <c r="A11" s="6" t="s">
        <v>106</v>
      </c>
      <c r="B11" s="6" t="s">
        <v>72</v>
      </c>
      <c r="C11" s="6" t="s">
        <v>11</v>
      </c>
      <c r="D11" s="14">
        <v>1</v>
      </c>
    </row>
    <row r="12" spans="1:5" s="7" customFormat="1" ht="12">
      <c r="A12" s="12" t="s">
        <v>110</v>
      </c>
      <c r="B12" s="12" t="s">
        <v>93</v>
      </c>
      <c r="C12" s="12" t="s">
        <v>97</v>
      </c>
      <c r="D12" s="12"/>
      <c r="E12" s="7">
        <v>2</v>
      </c>
    </row>
    <row r="13" spans="1:5" s="7" customFormat="1" ht="12">
      <c r="A13" s="6" t="s">
        <v>66</v>
      </c>
      <c r="B13" s="6" t="s">
        <v>51</v>
      </c>
      <c r="C13" s="6" t="s">
        <v>45</v>
      </c>
      <c r="D13" s="14">
        <v>13</v>
      </c>
      <c r="E13" s="7">
        <v>18</v>
      </c>
    </row>
    <row r="14" spans="1:4" s="7" customFormat="1" ht="12">
      <c r="A14" s="6" t="s">
        <v>188</v>
      </c>
      <c r="B14" s="6" t="s">
        <v>173</v>
      </c>
      <c r="C14" s="6" t="s">
        <v>193</v>
      </c>
      <c r="D14" s="14">
        <v>2</v>
      </c>
    </row>
    <row r="15" spans="1:4" s="7" customFormat="1" ht="12">
      <c r="A15" s="6" t="s">
        <v>186</v>
      </c>
      <c r="B15" s="6" t="s">
        <v>195</v>
      </c>
      <c r="C15" s="6" t="s">
        <v>45</v>
      </c>
      <c r="D15" s="14">
        <v>9</v>
      </c>
    </row>
    <row r="16" spans="1:5" s="7" customFormat="1" ht="12">
      <c r="A16" s="12" t="s">
        <v>159</v>
      </c>
      <c r="B16" s="12" t="s">
        <v>80</v>
      </c>
      <c r="C16" s="12" t="s">
        <v>45</v>
      </c>
      <c r="D16" s="12"/>
      <c r="E16" s="7">
        <v>11</v>
      </c>
    </row>
    <row r="17" spans="1:5" s="7" customFormat="1" ht="12">
      <c r="A17" s="6" t="s">
        <v>31</v>
      </c>
      <c r="B17" s="6" t="s">
        <v>13</v>
      </c>
      <c r="C17" s="6" t="s">
        <v>45</v>
      </c>
      <c r="D17" s="14">
        <v>3</v>
      </c>
      <c r="E17" s="7">
        <v>14</v>
      </c>
    </row>
    <row r="18" spans="1:5" s="7" customFormat="1" ht="12">
      <c r="A18" s="12" t="s">
        <v>36</v>
      </c>
      <c r="B18" s="12" t="s">
        <v>179</v>
      </c>
      <c r="C18" s="12" t="s">
        <v>45</v>
      </c>
      <c r="D18" s="12"/>
      <c r="E18" s="7">
        <v>4</v>
      </c>
    </row>
    <row r="19" spans="1:5" s="7" customFormat="1" ht="12">
      <c r="A19" s="12" t="s">
        <v>192</v>
      </c>
      <c r="B19" s="12" t="s">
        <v>182</v>
      </c>
      <c r="C19" s="12" t="s">
        <v>45</v>
      </c>
      <c r="D19" s="12"/>
      <c r="E19" s="7">
        <v>1</v>
      </c>
    </row>
    <row r="20" spans="1:5" s="7" customFormat="1" ht="12">
      <c r="A20" s="12" t="s">
        <v>191</v>
      </c>
      <c r="B20" s="12" t="s">
        <v>180</v>
      </c>
      <c r="C20" s="12" t="s">
        <v>181</v>
      </c>
      <c r="D20" s="12"/>
      <c r="E20" s="7">
        <v>3</v>
      </c>
    </row>
    <row r="21" spans="1:4" s="7" customFormat="1" ht="12">
      <c r="A21" s="6" t="s">
        <v>105</v>
      </c>
      <c r="B21" s="6" t="s">
        <v>68</v>
      </c>
      <c r="C21" s="6" t="s">
        <v>94</v>
      </c>
      <c r="D21" s="7">
        <v>5</v>
      </c>
    </row>
    <row r="22" spans="1:4" s="7" customFormat="1" ht="12">
      <c r="A22" s="6" t="s">
        <v>155</v>
      </c>
      <c r="B22" s="6" t="s">
        <v>167</v>
      </c>
      <c r="C22" s="6" t="s">
        <v>45</v>
      </c>
      <c r="D22" s="7">
        <v>16</v>
      </c>
    </row>
    <row r="23" spans="1:5" s="7" customFormat="1" ht="12">
      <c r="A23" s="6" t="s">
        <v>185</v>
      </c>
      <c r="B23" s="6" t="s">
        <v>171</v>
      </c>
      <c r="C23" s="6" t="s">
        <v>194</v>
      </c>
      <c r="D23" s="7">
        <v>10</v>
      </c>
      <c r="E23" s="14"/>
    </row>
    <row r="24" spans="1:5" s="7" customFormat="1" ht="12">
      <c r="A24" s="6" t="s">
        <v>65</v>
      </c>
      <c r="B24" s="6" t="s">
        <v>52</v>
      </c>
      <c r="C24" s="6" t="s">
        <v>45</v>
      </c>
      <c r="D24" s="7">
        <v>17</v>
      </c>
      <c r="E24" s="14"/>
    </row>
    <row r="25" spans="1:5" s="7" customFormat="1" ht="12">
      <c r="A25" s="12" t="s">
        <v>189</v>
      </c>
      <c r="B25" s="12" t="s">
        <v>176</v>
      </c>
      <c r="C25" s="12" t="s">
        <v>47</v>
      </c>
      <c r="D25" s="12"/>
      <c r="E25" s="14">
        <v>10</v>
      </c>
    </row>
    <row r="26" spans="1:5" s="7" customFormat="1" ht="12">
      <c r="A26" s="6" t="s">
        <v>37</v>
      </c>
      <c r="B26" s="6" t="s">
        <v>19</v>
      </c>
      <c r="C26" s="6" t="s">
        <v>45</v>
      </c>
      <c r="D26" s="7">
        <v>8</v>
      </c>
      <c r="E26" s="14"/>
    </row>
    <row r="27" spans="1:5" s="7" customFormat="1" ht="12">
      <c r="A27" s="6" t="s">
        <v>29</v>
      </c>
      <c r="B27" s="6" t="s">
        <v>10</v>
      </c>
      <c r="C27" s="6" t="s">
        <v>11</v>
      </c>
      <c r="D27" s="7">
        <v>6</v>
      </c>
      <c r="E27" s="14"/>
    </row>
    <row r="28" spans="1:5" ht="12">
      <c r="A28" s="12" t="s">
        <v>29</v>
      </c>
      <c r="B28" s="12" t="s">
        <v>21</v>
      </c>
      <c r="C28" s="12" t="s">
        <v>11</v>
      </c>
      <c r="E28" s="14">
        <v>7</v>
      </c>
    </row>
    <row r="29" spans="1:5" ht="12">
      <c r="A29" s="12" t="s">
        <v>38</v>
      </c>
      <c r="B29" s="12" t="s">
        <v>22</v>
      </c>
      <c r="C29" s="12" t="s">
        <v>47</v>
      </c>
      <c r="E29" s="14">
        <v>5</v>
      </c>
    </row>
    <row r="30" spans="1:5" ht="12">
      <c r="A30" s="6" t="s">
        <v>114</v>
      </c>
      <c r="B30" s="6" t="s">
        <v>90</v>
      </c>
      <c r="C30" s="6" t="s">
        <v>45</v>
      </c>
      <c r="D30" s="14"/>
      <c r="E30" s="14">
        <v>17</v>
      </c>
    </row>
    <row r="31" spans="1:5" ht="12">
      <c r="A31" s="6" t="s">
        <v>30</v>
      </c>
      <c r="B31" s="6" t="s">
        <v>12</v>
      </c>
      <c r="C31" s="6" t="s">
        <v>45</v>
      </c>
      <c r="D31" s="14">
        <v>15</v>
      </c>
      <c r="E31" s="14"/>
    </row>
    <row r="32" spans="1:5" ht="12">
      <c r="A32" s="6" t="s">
        <v>30</v>
      </c>
      <c r="B32" s="6" t="s">
        <v>56</v>
      </c>
      <c r="C32" s="6" t="s">
        <v>45</v>
      </c>
      <c r="D32" s="14"/>
      <c r="E32" s="14">
        <v>20</v>
      </c>
    </row>
    <row r="33" spans="1:5" ht="12">
      <c r="A33" s="6" t="s">
        <v>64</v>
      </c>
      <c r="B33" s="6" t="s">
        <v>57</v>
      </c>
      <c r="C33" s="6" t="s">
        <v>45</v>
      </c>
      <c r="D33" s="14"/>
      <c r="E33" s="14">
        <v>16</v>
      </c>
    </row>
    <row r="34" spans="1:5" ht="12">
      <c r="A34" s="12" t="s">
        <v>190</v>
      </c>
      <c r="B34" s="12" t="s">
        <v>177</v>
      </c>
      <c r="C34" s="12" t="s">
        <v>178</v>
      </c>
      <c r="E34" s="14">
        <v>6</v>
      </c>
    </row>
    <row r="35" spans="1:5" ht="12">
      <c r="A35" s="12" t="s">
        <v>61</v>
      </c>
      <c r="B35" s="12" t="s">
        <v>59</v>
      </c>
      <c r="C35" s="12" t="s">
        <v>60</v>
      </c>
      <c r="E35" s="14">
        <v>12</v>
      </c>
    </row>
    <row r="36" spans="1:5" ht="12">
      <c r="A36" s="6" t="s">
        <v>32</v>
      </c>
      <c r="B36" s="6" t="s">
        <v>14</v>
      </c>
      <c r="C36" s="6" t="s">
        <v>45</v>
      </c>
      <c r="D36" s="14">
        <v>4</v>
      </c>
      <c r="E36" s="14">
        <v>9</v>
      </c>
    </row>
    <row r="37" spans="1:5" ht="12">
      <c r="A37" s="6" t="s">
        <v>156</v>
      </c>
      <c r="B37" s="6" t="s">
        <v>170</v>
      </c>
      <c r="C37" s="12" t="s">
        <v>60</v>
      </c>
      <c r="D37" s="14">
        <v>12</v>
      </c>
      <c r="E37" s="14"/>
    </row>
    <row r="38" spans="1:5" ht="12">
      <c r="A38" s="6" t="s">
        <v>164</v>
      </c>
      <c r="B38" s="6" t="s">
        <v>174</v>
      </c>
      <c r="C38" s="6" t="s">
        <v>45</v>
      </c>
      <c r="D38" s="14"/>
      <c r="E38" s="14">
        <v>15</v>
      </c>
    </row>
  </sheetData>
  <sheetProtection/>
  <mergeCells count="1">
    <mergeCell ref="A1:C1"/>
  </mergeCells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Alena</dc:creator>
  <cp:keywords/>
  <dc:description/>
  <cp:lastModifiedBy>Alena</cp:lastModifiedBy>
  <dcterms:created xsi:type="dcterms:W3CDTF">2015-01-10T17:41:12Z</dcterms:created>
  <dcterms:modified xsi:type="dcterms:W3CDTF">2019-12-25T14:38:21Z</dcterms:modified>
  <cp:category/>
  <cp:version/>
  <cp:contentType/>
  <cp:contentStatus/>
</cp:coreProperties>
</file>